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autoCompressPictures="0" defaultThemeVersion="124226"/>
  <mc:AlternateContent xmlns:mc="http://schemas.openxmlformats.org/markup-compatibility/2006">
    <mc:Choice Requires="x15">
      <x15ac:absPath xmlns:x15ac="http://schemas.microsoft.com/office/spreadsheetml/2010/11/ac" url="C:\Users\c835569827\OneDrive - Colostate\Abby's Grant Docs\Updated forms in progress\"/>
    </mc:Choice>
  </mc:AlternateContent>
  <xr:revisionPtr revIDLastSave="0" documentId="13_ncr:1_{CC967BBA-FF1C-492F-B5B9-7CAE0DD8C1AF}" xr6:coauthVersionLast="47" xr6:coauthVersionMax="47" xr10:uidLastSave="{00000000-0000-0000-0000-000000000000}"/>
  <bookViews>
    <workbookView xWindow="-108" yWindow="-108" windowWidth="23256" windowHeight="12456" tabRatio="618" xr2:uid="{00000000-000D-0000-FFFF-FFFF00000000}"/>
  </bookViews>
  <sheets>
    <sheet name="Instructions" sheetId="2" r:id="rId1"/>
    <sheet name="CSUPueblo Grant Acct Budget" sheetId="1" r:id="rId2"/>
    <sheet name="Object Codes" sheetId="6" r:id="rId3"/>
    <sheet name="FY26 Fringe Budget Rates" sheetId="3" r:id="rId4"/>
    <sheet name="MTDC Calc" sheetId="4" r:id="rId5"/>
    <sheet name="TDC Calc" sheetId="5" r:id="rId6"/>
  </sheets>
  <definedNames>
    <definedName name="_xlnm.Print_Area" localSheetId="1">'CSUPueblo Grant Acct Budget'!$A$3:$D$89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30" i="1" l="1"/>
  <c r="D35" i="1"/>
  <c r="O86" i="1"/>
  <c r="C36" i="1" l="1"/>
  <c r="D36" i="1" s="1"/>
  <c r="C34" i="1"/>
  <c r="D34" i="1" s="1"/>
  <c r="D70" i="1"/>
  <c r="D37" i="1"/>
  <c r="D31" i="1"/>
  <c r="D32" i="1"/>
  <c r="D33" i="1"/>
  <c r="D29" i="1"/>
  <c r="D69" i="1" l="1"/>
  <c r="H73" i="1" s="1"/>
  <c r="D7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author>
    <author>Gade,Abby</author>
  </authors>
  <commentList>
    <comment ref="C28" authorId="0" shapeId="0" xr:uid="{00000000-0006-0000-0100-000001000000}">
      <text>
        <r>
          <rPr>
            <b/>
            <sz val="9"/>
            <color indexed="81"/>
            <rFont val="Tahoma"/>
            <family val="2"/>
          </rPr>
          <t>ME:</t>
        </r>
        <r>
          <rPr>
            <sz val="9"/>
            <color indexed="81"/>
            <rFont val="Tahoma"/>
            <family val="2"/>
          </rPr>
          <t xml:space="preserve">
Will need to update each fiscal year when rates change. </t>
        </r>
      </text>
    </comment>
    <comment ref="H73" authorId="1" shapeId="0" xr:uid="{A2783498-9659-442B-B4C3-64B9C95446CD}">
      <text>
        <r>
          <rPr>
            <sz val="9"/>
            <color indexed="81"/>
            <rFont val="Tahoma"/>
            <family val="2"/>
          </rPr>
          <t xml:space="preserve">MTDC Formula: Total all </t>
        </r>
        <r>
          <rPr>
            <b/>
            <sz val="9"/>
            <color indexed="81"/>
            <rFont val="Tahoma"/>
            <family val="2"/>
          </rPr>
          <t>minus</t>
        </r>
        <r>
          <rPr>
            <sz val="9"/>
            <color indexed="81"/>
            <rFont val="Tahoma"/>
            <family val="2"/>
          </rPr>
          <t xml:space="preserve"> </t>
        </r>
        <r>
          <rPr>
            <i/>
            <sz val="9"/>
            <color indexed="81"/>
            <rFont val="Tahoma"/>
            <family val="2"/>
          </rPr>
          <t xml:space="preserve">equipment </t>
        </r>
        <r>
          <rPr>
            <sz val="9"/>
            <color indexed="81"/>
            <rFont val="Tahoma"/>
            <family val="2"/>
          </rPr>
          <t xml:space="preserve">(obj. code 1822); </t>
        </r>
        <r>
          <rPr>
            <i/>
            <sz val="9"/>
            <color indexed="81"/>
            <rFont val="Tahoma"/>
            <family val="2"/>
          </rPr>
          <t>Participant Support Costs</t>
        </r>
        <r>
          <rPr>
            <sz val="9"/>
            <color indexed="81"/>
            <rFont val="Tahoma"/>
            <family val="2"/>
          </rPr>
          <t xml:space="preserve"> (various obj. codes; </t>
        </r>
        <r>
          <rPr>
            <i/>
            <sz val="9"/>
            <color indexed="81"/>
            <rFont val="Tahoma"/>
            <family val="2"/>
          </rPr>
          <t>Subaward amount over $25,000</t>
        </r>
        <r>
          <rPr>
            <sz val="9"/>
            <color indexed="81"/>
            <rFont val="Tahoma"/>
            <family val="2"/>
          </rPr>
          <t xml:space="preserve">)
</t>
        </r>
      </text>
    </comment>
    <comment ref="K79" authorId="0" shapeId="0" xr:uid="{B6858690-2DE9-4385-B753-19517F8D664F}">
      <text>
        <r>
          <rPr>
            <b/>
            <sz val="9"/>
            <color indexed="81"/>
            <rFont val="Tahoma"/>
            <family val="2"/>
          </rPr>
          <t>ORSP:</t>
        </r>
        <r>
          <rPr>
            <sz val="9"/>
            <color indexed="81"/>
            <rFont val="Tahoma"/>
            <family val="2"/>
          </rPr>
          <t xml:space="preserve">
Add the name of the Department or the agency that is providing the match or in-kind funding.</t>
        </r>
      </text>
    </comment>
    <comment ref="L79" authorId="0" shapeId="0" xr:uid="{37DCE9A6-B2A4-41C5-8904-FDCAAA95AA10}">
      <text>
        <r>
          <rPr>
            <b/>
            <sz val="9"/>
            <color indexed="81"/>
            <rFont val="Tahoma"/>
            <family val="2"/>
          </rPr>
          <t>ORSP:</t>
        </r>
        <r>
          <rPr>
            <sz val="9"/>
            <color indexed="81"/>
            <rFont val="Tahoma"/>
            <family val="2"/>
          </rPr>
          <t xml:space="preserve">
Enter the account number of the department that is providing the funding for the match/in-kind.</t>
        </r>
      </text>
    </comment>
    <comment ref="M79" authorId="0" shapeId="0" xr:uid="{CD8B6E2A-B111-4ACE-8FD5-FF0039087698}">
      <text>
        <r>
          <rPr>
            <b/>
            <sz val="9"/>
            <color indexed="81"/>
            <rFont val="Tahoma"/>
            <family val="2"/>
          </rPr>
          <t>ORSP:</t>
        </r>
        <r>
          <rPr>
            <sz val="9"/>
            <color indexed="81"/>
            <rFont val="Tahoma"/>
            <family val="2"/>
          </rPr>
          <t xml:space="preserve">
Type description of what the match or in-kind will include.  Breakdown each description and amount in separate line items.</t>
        </r>
      </text>
    </comment>
    <comment ref="O79" authorId="0" shapeId="0" xr:uid="{4EA163B1-9D2C-4D9D-9128-EE7B8D2FF0C0}">
      <text>
        <r>
          <rPr>
            <b/>
            <sz val="9"/>
            <color indexed="81"/>
            <rFont val="Tahoma"/>
            <family val="2"/>
          </rPr>
          <t>ORSP:</t>
        </r>
        <r>
          <rPr>
            <sz val="9"/>
            <color indexed="81"/>
            <rFont val="Tahoma"/>
            <family val="2"/>
          </rPr>
          <t xml:space="preserve">
Enter the amount of the match or in-kind.</t>
        </r>
      </text>
    </comment>
  </commentList>
</comments>
</file>

<file path=xl/sharedStrings.xml><?xml version="1.0" encoding="utf-8"?>
<sst xmlns="http://schemas.openxmlformats.org/spreadsheetml/2006/main" count="815" uniqueCount="791">
  <si>
    <t>Description</t>
  </si>
  <si>
    <t>Travel</t>
  </si>
  <si>
    <t>Prepared By:</t>
  </si>
  <si>
    <t>PRINCIPAL INVESTIGATOR</t>
  </si>
  <si>
    <t>Approved By:</t>
  </si>
  <si>
    <t>DEAN OF COLLEGE</t>
  </si>
  <si>
    <t xml:space="preserve">SUBTOTAL </t>
  </si>
  <si>
    <t>Amount</t>
  </si>
  <si>
    <t>TOTAL BUDGET</t>
  </si>
  <si>
    <t>Instructions for Preparing the Budget Worksheet</t>
  </si>
  <si>
    <t>Grant Year</t>
  </si>
  <si>
    <t>From Month/Year</t>
  </si>
  <si>
    <t>To Month/Year</t>
  </si>
  <si>
    <t>GRANT ACCTG. COORD.</t>
  </si>
  <si>
    <t>Scholarship aid</t>
  </si>
  <si>
    <t>Budget Fringe Benefit-Faculty Salaries</t>
  </si>
  <si>
    <t>Budget Fringe Benefit-Admin Professional Salaries</t>
  </si>
  <si>
    <t xml:space="preserve">Budget Fringe Benefits-1st Year Temp Faculty </t>
  </si>
  <si>
    <t>Budget Fringe Benefits- Classified Salaries</t>
  </si>
  <si>
    <t>Budget Fringe Benefits- Grad Research Assistant</t>
  </si>
  <si>
    <t xml:space="preserve">Budget Fringe Benefits-Student Hourly </t>
  </si>
  <si>
    <t>Fringe Benefit-Workstudy Wages</t>
  </si>
  <si>
    <t>OSRP OFFICE</t>
  </si>
  <si>
    <t>Object Code Series</t>
  </si>
  <si>
    <t>Date Entered:</t>
  </si>
  <si>
    <t>Initials:</t>
  </si>
  <si>
    <t>INDIRECT COSTS</t>
  </si>
  <si>
    <t>Subaward</t>
  </si>
  <si>
    <t>Consultant</t>
  </si>
  <si>
    <r>
      <t>Grant Year</t>
    </r>
    <r>
      <rPr>
        <sz val="10"/>
        <rFont val="Arial"/>
        <family val="2"/>
      </rPr>
      <t xml:space="preserve"> - Based on approved </t>
    </r>
    <r>
      <rPr>
        <b/>
        <sz val="10"/>
        <rFont val="Arial"/>
        <family val="2"/>
      </rPr>
      <t>period of performance</t>
    </r>
    <r>
      <rPr>
        <sz val="10"/>
        <rFont val="Arial"/>
        <family val="2"/>
      </rPr>
      <t xml:space="preserve">. </t>
    </r>
  </si>
  <si>
    <r>
      <t>Original or Revised Budget</t>
    </r>
    <r>
      <rPr>
        <sz val="10"/>
        <rFont val="Arial"/>
        <family val="2"/>
      </rPr>
      <t xml:space="preserve"> - </t>
    </r>
    <r>
      <rPr>
        <sz val="10"/>
        <color rgb="FFFF0000"/>
        <rFont val="Arial"/>
        <family val="2"/>
      </rPr>
      <t>Leave blank</t>
    </r>
    <r>
      <rPr>
        <sz val="10"/>
        <rFont val="Arial"/>
        <family val="2"/>
      </rPr>
      <t>, as the Accounting Office will complete.</t>
    </r>
  </si>
  <si>
    <r>
      <t>KFS Account</t>
    </r>
    <r>
      <rPr>
        <sz val="10"/>
        <rFont val="Arial"/>
        <family val="2"/>
      </rPr>
      <t xml:space="preserve"> - </t>
    </r>
    <r>
      <rPr>
        <sz val="10"/>
        <color rgb="FFFF0000"/>
        <rFont val="Arial"/>
        <family val="2"/>
      </rPr>
      <t>Leave blank</t>
    </r>
    <r>
      <rPr>
        <sz val="10"/>
        <rFont val="Arial"/>
        <family val="2"/>
      </rPr>
      <t xml:space="preserve"> as the number will be assigned by the Accounting Office when the KFS Account number is created.</t>
    </r>
  </si>
  <si>
    <t>https://www.csupueblo.edu/purchasing/procurement-services/index.html</t>
  </si>
  <si>
    <r>
      <rPr>
        <b/>
        <sz val="10"/>
        <rFont val="Arial"/>
        <family val="2"/>
      </rPr>
      <t>Sole Source</t>
    </r>
    <r>
      <rPr>
        <sz val="10"/>
        <rFont val="Arial"/>
        <family val="2"/>
      </rPr>
      <t xml:space="preserve">: </t>
    </r>
  </si>
  <si>
    <t xml:space="preserve">https://www.csupueblo.edu/purchasing/procurement-services/guidance.html </t>
  </si>
  <si>
    <r>
      <rPr>
        <b/>
        <sz val="10"/>
        <color rgb="FFFF0000"/>
        <rFont val="Arial"/>
        <family val="2"/>
      </rPr>
      <t>NOTE</t>
    </r>
    <r>
      <rPr>
        <sz val="10"/>
        <rFont val="Arial"/>
        <family val="2"/>
      </rPr>
      <t xml:space="preserve">:  </t>
    </r>
  </si>
  <si>
    <t xml:space="preserve">If contractor included in budget please follow Procurement rules.  </t>
  </si>
  <si>
    <t>Budget Fringe Benefit-Adjunct</t>
  </si>
  <si>
    <t>Faculty Salaries</t>
  </si>
  <si>
    <t>Adjunct Salaries</t>
  </si>
  <si>
    <t>Admin Professional Salaries</t>
  </si>
  <si>
    <t>Faculty/Staff Stipends</t>
  </si>
  <si>
    <t>Grad Research Asst Salaries</t>
  </si>
  <si>
    <t>Classified Salaries</t>
  </si>
  <si>
    <t>1st Year Temp Faculty</t>
  </si>
  <si>
    <t>Temp Support Staff Salary</t>
  </si>
  <si>
    <t>Student Hourly Wages</t>
  </si>
  <si>
    <t>Workstudy Wages</t>
  </si>
  <si>
    <t>Fringe Benefit-Faculty Salaries</t>
  </si>
  <si>
    <t>Fringe Benefit-Adjunct Salaries</t>
  </si>
  <si>
    <t>Fringe Benefit-Admin Professional Salaries</t>
  </si>
  <si>
    <t>Fringe Benefits- Grad Research Assistant</t>
  </si>
  <si>
    <t>Fringe Benefits- Classified Salaries</t>
  </si>
  <si>
    <t xml:space="preserve">Fringe Benefits-1st Year Temp Faculty </t>
  </si>
  <si>
    <t>Fringe Benefits- Temp Support Staff</t>
  </si>
  <si>
    <t xml:space="preserve">Fringe Benefits-Student Hourly </t>
  </si>
  <si>
    <t>Benefit-Workstudy Wages</t>
  </si>
  <si>
    <t>Date:</t>
  </si>
  <si>
    <t>Total Match/In-Kind</t>
  </si>
  <si>
    <t xml:space="preserve">Project Title </t>
  </si>
  <si>
    <t>KFS Account Number</t>
  </si>
  <si>
    <t>_____________________________</t>
  </si>
  <si>
    <t>___________________</t>
  </si>
  <si>
    <t>(Match Title that is on Account Request Form)</t>
  </si>
  <si>
    <t>Original</t>
  </si>
  <si>
    <t>Revision</t>
  </si>
  <si>
    <r>
      <rPr>
        <b/>
        <sz val="10"/>
        <rFont val="Arial"/>
        <family val="2"/>
      </rPr>
      <t>MTDC</t>
    </r>
    <r>
      <rPr>
        <sz val="10"/>
        <rFont val="Arial"/>
        <family val="2"/>
      </rPr>
      <t xml:space="preserve"> (Modified Total Direct Costs)</t>
    </r>
  </si>
  <si>
    <r>
      <rPr>
        <b/>
        <sz val="10"/>
        <rFont val="Arial"/>
        <family val="2"/>
      </rPr>
      <t xml:space="preserve">TDC </t>
    </r>
    <r>
      <rPr>
        <sz val="10"/>
        <rFont val="Arial"/>
        <family val="2"/>
      </rPr>
      <t>(Total Direct Costs)</t>
    </r>
  </si>
  <si>
    <t>IDC calculation other than Salary &amp; Wages?</t>
  </si>
  <si>
    <t>Indirect Cost Base</t>
  </si>
  <si>
    <t>Participant support costs in grants generally cover the expenses of participants (trainees, human subjects, or individuals receiving instruction) in connection with meetings, conferences, training projects, or research activities. These costs typically include stipends, subsistence allowances, travel expenses, and registration fees. </t>
  </si>
  <si>
    <t>Elaboration:</t>
  </si>
  <si>
    <t>Included Expenses:</t>
  </si>
  <si>
    <t>Exclusions:</t>
  </si>
  <si>
    <t>Stipends</t>
  </si>
  <si>
    <t>Subsistence Allowances:</t>
  </si>
  <si>
    <t>Travel Allowances:</t>
  </si>
  <si>
    <t>Registration Fees:</t>
  </si>
  <si>
    <t>Meals:</t>
  </si>
  <si>
    <t>Payments to participants for their time and effort. </t>
  </si>
  <si>
    <t>Expenses for housing and per diem (daily allowance for meals and other expenses). </t>
  </si>
  <si>
    <t>Costs associated with travel, including transportation and lodging. </t>
  </si>
  <si>
    <t>Fees for attending conferences, workshops, or other events. </t>
  </si>
  <si>
    <t>Meals for participants are generally allowable as participant support, but only the participant's portion of the meal, not catering costs. </t>
  </si>
  <si>
    <t>Employees:</t>
  </si>
  <si>
    <t>Advisory Board Members:</t>
  </si>
  <si>
    <t>Interns with Paid Appointments:</t>
  </si>
  <si>
    <t>Service or Independent Contractors:</t>
  </si>
  <si>
    <t>Participant support costs do not apply to employees of the university. </t>
  </si>
  <si>
    <t>Members of advisory boards are generally not considered participants. </t>
  </si>
  <si>
    <t>Interns who have paid appointments are not considered participants. </t>
  </si>
  <si>
    <t> Individuals primarily providing a service to the project are not considered participants. </t>
  </si>
  <si>
    <t>eCFR :: 2 CFR 1108.280 -- Participant support costs.</t>
  </si>
  <si>
    <t>eCFR :: 2 CFR 200.456 -- Participant support costs.</t>
  </si>
  <si>
    <t xml:space="preserve">Refer to Uniform Guidance: </t>
  </si>
  <si>
    <t>eCFR :: Home</t>
  </si>
  <si>
    <t xml:space="preserve">2 CFR (Code of Federal Regulations) </t>
  </si>
  <si>
    <t>EQUIPMENT:</t>
  </si>
  <si>
    <t>Rental/maintenance of off-site activities; student tuition remission and student support costs (e.g. student aid, stipends, dependency allowances, scholarships, fellowships.)</t>
  </si>
  <si>
    <t>Capital expenditures (buildings, individual items of equipment; alterations and renovations)</t>
  </si>
  <si>
    <t>•</t>
  </si>
  <si>
    <t xml:space="preserve">Total Direct Costs: </t>
  </si>
  <si>
    <t>Total direct cost is the sum of all direct costs listed in the budget. When applying to a non-federal sponsor, including industry sponsors.</t>
  </si>
  <si>
    <t>TOTAL DIRECT COSTS</t>
  </si>
  <si>
    <t>Uniform Guidance re: Participant Support Costs</t>
  </si>
  <si>
    <t>Further elaboration:</t>
  </si>
  <si>
    <t>What falls under Participant Support Costs?</t>
  </si>
  <si>
    <t>Single item that is $5000 or more or components of pieces that make up the whole piece of equipment that comes to $5000 or more is to be excluded from MTDC base calculation.  Any "equipment" less than $5000 will go under Material/Supplies and as such can be then included in the MTDC base calculation.</t>
  </si>
  <si>
    <t xml:space="preserve">MTDC (Modified Total Direct Costs) base calculation: </t>
  </si>
  <si>
    <t>Consists of all direct salaries and wages, applicable fringe benefits, materials and supplies, services, travel and up to the first $25,000 of each subaward (regardless of the period of performance of the subawards under the award).</t>
  </si>
  <si>
    <r>
      <rPr>
        <i/>
        <sz val="10"/>
        <rFont val="Arial"/>
        <family val="2"/>
      </rPr>
      <t xml:space="preserve">Modified total direct costs </t>
    </r>
    <r>
      <rPr>
        <b/>
        <sz val="10"/>
        <rFont val="Arial"/>
        <family val="2"/>
      </rPr>
      <t>shall exclude</t>
    </r>
    <r>
      <rPr>
        <sz val="10"/>
        <rFont val="Arial"/>
        <family val="2"/>
      </rPr>
      <t xml:space="preserve"> equipment, capital expenditures, charges for patient care, rental costs, tuition remission, scholarships and fellowships, participant support costs and the portion of each subaward in excess of $25,000. Other items may only be excluded when necessary to avoid a serious inequity in the distribution of indirect costs, and with the approval of the cognizant agency for indirect costs.</t>
    </r>
  </si>
  <si>
    <t>Hospitalization and other fees associated with patient care whether the services are obtained from an owned, related or third party hospital or other medical facility.</t>
  </si>
  <si>
    <t>Budget Fringe Benefits- Temp Support Staff/Non-Student Hourly</t>
  </si>
  <si>
    <t>FY26 RATE</t>
  </si>
  <si>
    <r>
      <t>Project Title</t>
    </r>
    <r>
      <rPr>
        <sz val="10"/>
        <rFont val="Arial"/>
        <family val="2"/>
      </rPr>
      <t>- Enter the grant or project title exactly as listed in the Grant Account Request form.</t>
    </r>
  </si>
  <si>
    <r>
      <t xml:space="preserve">Signatures </t>
    </r>
    <r>
      <rPr>
        <sz val="10"/>
        <rFont val="Arial"/>
        <family val="2"/>
      </rPr>
      <t xml:space="preserve">- The Responsible Person on the project should sign as Principal Investigator and send to the Dean for approval. Once the PI and department approvals have been obtained, forward to the ORSP office for final review.  ORSP will then submit to BFS for account setup. </t>
    </r>
  </si>
  <si>
    <t>FY26Rate</t>
  </si>
  <si>
    <r>
      <t>(Wet or Digital Signature</t>
    </r>
    <r>
      <rPr>
        <i/>
        <sz val="10"/>
        <rFont val="Arial"/>
        <family val="2"/>
      </rPr>
      <t>-</t>
    </r>
    <r>
      <rPr>
        <i/>
        <u/>
        <sz val="10"/>
        <rFont val="Arial"/>
        <family val="2"/>
      </rPr>
      <t>Not</t>
    </r>
    <r>
      <rPr>
        <i/>
        <sz val="10"/>
        <rFont val="Arial"/>
        <family val="2"/>
      </rPr>
      <t xml:space="preserve"> typed)</t>
    </r>
  </si>
  <si>
    <t>Dean Initials re Approval of Matching/In Kind, if applicable (see right)</t>
  </si>
  <si>
    <r>
      <rPr>
        <b/>
        <i/>
        <sz val="9"/>
        <color rgb="FF00B050"/>
        <rFont val="Arial"/>
        <family val="2"/>
      </rPr>
      <t>Note to Dea</t>
    </r>
    <r>
      <rPr>
        <b/>
        <sz val="9"/>
        <color rgb="FF00B050"/>
        <rFont val="Arial"/>
        <family val="2"/>
      </rPr>
      <t>n:  # of Course Release Credits, if applicable</t>
    </r>
  </si>
  <si>
    <t>(Copy info from ORSP Internal Budget form)</t>
  </si>
  <si>
    <t>Amount of                                 Match/In-Kind/Cost Share</t>
  </si>
  <si>
    <t>Type of                                                             Match/Description of In-Kind/Cost Share</t>
  </si>
  <si>
    <t>Name/Dept. Paying                                                  Match/In-Kind/Cost Share</t>
  </si>
  <si>
    <t>Enter Addtl Obj Code</t>
  </si>
  <si>
    <t>Enter Addtl Obj Code Description</t>
  </si>
  <si>
    <t>Amount used for MTDC Calculation only</t>
  </si>
  <si>
    <t>(Incl E45&amp;E47--Modify Formula if no subawards or only one)</t>
  </si>
  <si>
    <t>Note: ORSP will calculate IDC Base when using MDTC or TDC calculations</t>
  </si>
  <si>
    <t>Object Code</t>
  </si>
  <si>
    <t>Object Code Description</t>
  </si>
  <si>
    <t>Budget Faculty TBA</t>
  </si>
  <si>
    <t xml:space="preserve">All of the Object Codes in the 5XXX range are related </t>
  </si>
  <si>
    <t>Budget Faculty Fringe</t>
  </si>
  <si>
    <t>to salaries, wages, and benefits.</t>
  </si>
  <si>
    <t>Faculty Salary</t>
  </si>
  <si>
    <t>Faculty Fringe</t>
  </si>
  <si>
    <t>Adjunct Faculty Salary</t>
  </si>
  <si>
    <t>Adjunct Faculty Fringe</t>
  </si>
  <si>
    <t>Faculty Salary Supplemental Pay</t>
  </si>
  <si>
    <t>Faculty Fringe Supplemental Pay</t>
  </si>
  <si>
    <t>Budget Admin Professional Salary</t>
  </si>
  <si>
    <t>Budget Admin Professional TBA</t>
  </si>
  <si>
    <t>Budget Admin Professional Fringe</t>
  </si>
  <si>
    <t>Admin Professional Salary</t>
  </si>
  <si>
    <t>Admin Professional Fringe</t>
  </si>
  <si>
    <t>Admin Professional Overtime</t>
  </si>
  <si>
    <t>Admin Professional OT Fringe</t>
  </si>
  <si>
    <t>Admin Pro Salary-Shift Differential</t>
  </si>
  <si>
    <t>Admin Pro Fringe-Shift Differential</t>
  </si>
  <si>
    <t>Admin Pro Salary-Supplemental Pay</t>
  </si>
  <si>
    <t>Admin Pro Fringe-Supplemental Pay</t>
  </si>
  <si>
    <t>Admin Pro Salary-Stipend Pay</t>
  </si>
  <si>
    <t>Admin Pro Fringe-Stipend Pay</t>
  </si>
  <si>
    <t>Admin Pro Salary-Post Doc Second Year</t>
  </si>
  <si>
    <t>Admin Pro Fringe-Post Doc Second Year</t>
  </si>
  <si>
    <t>Budget Federal Faculty Salary</t>
  </si>
  <si>
    <t>Budget Federal Faculty TBA</t>
  </si>
  <si>
    <t>Budget Federal Faculty Fringe</t>
  </si>
  <si>
    <t>Federal Faculty Salary</t>
  </si>
  <si>
    <t>Federal Faculty Benefits Pay</t>
  </si>
  <si>
    <t>Federal Faculty Salary Supplmntl Pay</t>
  </si>
  <si>
    <t>Budget Federal Admin Professional Salary</t>
  </si>
  <si>
    <t>Federal Admin Pro Salary-Supplmntl Pay</t>
  </si>
  <si>
    <t>Budget Federal Admin Professional TBA</t>
  </si>
  <si>
    <t>Budget Federal Admin Professional Fringe</t>
  </si>
  <si>
    <t>Federal Admin Professional Salary</t>
  </si>
  <si>
    <t>Federal Admin Professional Fringe</t>
  </si>
  <si>
    <t>Budget Grad Research Assistant Salary</t>
  </si>
  <si>
    <t>Budget Grad Research Assistant Fringe</t>
  </si>
  <si>
    <t>Grad Research Assistant Salary</t>
  </si>
  <si>
    <t>Grad Research Assistant Fringe</t>
  </si>
  <si>
    <t>GRA Salary-Supplemental Pay</t>
  </si>
  <si>
    <t>GRA Fringe-Supplemental Pay</t>
  </si>
  <si>
    <t>Budget Grad Support Assistant Salary</t>
  </si>
  <si>
    <t>Budget Grad Support Assistant Fringe</t>
  </si>
  <si>
    <t>Grad Support Assistant Salary</t>
  </si>
  <si>
    <t>Grad Support Assistant Fringe</t>
  </si>
  <si>
    <t>GSA Salary-Supplemental Pay</t>
  </si>
  <si>
    <t>GSA Fringe-Supplemental Pay</t>
  </si>
  <si>
    <t>Budget Grad Teaching Assistant Salary</t>
  </si>
  <si>
    <t>Budget Grad Teaching Assistant Fringe</t>
  </si>
  <si>
    <t>Grad Teaching Assistant Salary</t>
  </si>
  <si>
    <t>Grad Teaching Assistant Fringe</t>
  </si>
  <si>
    <t>GTA Salary-Supplemental Pay</t>
  </si>
  <si>
    <t>GTA Fringe-Supplemental Pay</t>
  </si>
  <si>
    <t>Budget Grad Vet Resident Salary</t>
  </si>
  <si>
    <t>Budget Grad Vet Resident Fringe</t>
  </si>
  <si>
    <t>Grad Vet Resident Salary</t>
  </si>
  <si>
    <t>Grad Vet Resident Fringe</t>
  </si>
  <si>
    <t>Budget State Classified Salary</t>
  </si>
  <si>
    <t>Budget State Classified TBA</t>
  </si>
  <si>
    <t>Budget State Classified Fringe</t>
  </si>
  <si>
    <t>State Classified Salary</t>
  </si>
  <si>
    <t>State Classified Fringe</t>
  </si>
  <si>
    <t>State Classified-Non Base Build Salary</t>
  </si>
  <si>
    <t>State Classified-Non Base Build Fringe</t>
  </si>
  <si>
    <t>State Classified Salary-Hourly Accruals</t>
  </si>
  <si>
    <t>State Classified Fringe-Hourly Accruals</t>
  </si>
  <si>
    <t>State Classified Salary-Overtime</t>
  </si>
  <si>
    <t>State Classified Fringe-Overtime</t>
  </si>
  <si>
    <t>State Classified Salary-Shift Differentl</t>
  </si>
  <si>
    <t>State Classified Fringe-Shift Differentl</t>
  </si>
  <si>
    <t>State Classified Salary-Miscellaneous</t>
  </si>
  <si>
    <t>State Classified Fringe-Miscellaneous</t>
  </si>
  <si>
    <t>State Class Hourly-Non Base Build Salary</t>
  </si>
  <si>
    <t>State Class Hourly-Non Base Build Fringe</t>
  </si>
  <si>
    <t>State Classified Salary-Supplemental Pay</t>
  </si>
  <si>
    <t>State Classified Fringe-Supplemental Pay</t>
  </si>
  <si>
    <t>Budget 1st Year Temp Faculty Salary</t>
  </si>
  <si>
    <t>1st Year Temp Faculty Salary</t>
  </si>
  <si>
    <t>1st Year Temp Faculty Fringe</t>
  </si>
  <si>
    <t>Budget 1st Year Temp Faculty TBA</t>
  </si>
  <si>
    <t>Budget 1st Year Temp Faculty Fringe</t>
  </si>
  <si>
    <t>1st Yr Temp Faculty Salary-Supplmntl Pay</t>
  </si>
  <si>
    <t>1st Yr Temp Faculty Fringe-Supplmntl Pay</t>
  </si>
  <si>
    <t>Budget 1st Year Temp Admin Pro Salary</t>
  </si>
  <si>
    <t>1st Year Temp Admin Professional Salary</t>
  </si>
  <si>
    <t>1st Year Temp Admin Professional Fringe</t>
  </si>
  <si>
    <t>1st Yr Temp Admin Pro Salary-Shift Diff</t>
  </si>
  <si>
    <t>1st Yr Temp Admin Pro Fringe-Shift Diff</t>
  </si>
  <si>
    <t>Temp Part-Time Admin Professional Salary</t>
  </si>
  <si>
    <t>Temp Part-Time Admin Professional Fringe</t>
  </si>
  <si>
    <t>Budget 1st Year Temp Admin Pro TBA</t>
  </si>
  <si>
    <t>Budget 1st Year Temp Admin Pro Fringe</t>
  </si>
  <si>
    <t>Budget 1st Year Post Doc Fellow Salary</t>
  </si>
  <si>
    <t>1st Year Post Doctoral Fellow Salary</t>
  </si>
  <si>
    <t>1st Year Temp Post Doc Fellow Fringe</t>
  </si>
  <si>
    <t>Budget 1st Year Post Doc Fellow TBA</t>
  </si>
  <si>
    <t>Budget 1st Year Post Doc Fellow Fringe</t>
  </si>
  <si>
    <t>Budget Temp Support Staff Salary</t>
  </si>
  <si>
    <t>Temp Support Staff Salary Student Hourly</t>
  </si>
  <si>
    <t>Temp Support Staff Fringe Student Hourly</t>
  </si>
  <si>
    <t>Budget Temp Support Staff Fringe</t>
  </si>
  <si>
    <t>Non-Student Hourly Salary</t>
  </si>
  <si>
    <t>Non-Student Hourly Fringe</t>
  </si>
  <si>
    <t>Non-Student Hourly Overtime</t>
  </si>
  <si>
    <t>Non-Student Hourly Overtime Fringe</t>
  </si>
  <si>
    <t>Non-Student Hourly Salary-Accruals</t>
  </si>
  <si>
    <t>Non-Student Hourly Fringe-Accruals</t>
  </si>
  <si>
    <t>Budget Student Hourly Salary</t>
  </si>
  <si>
    <t>Budget Student Hourly Fringe</t>
  </si>
  <si>
    <t>Student Hourly Salary</t>
  </si>
  <si>
    <t>Student Hourly Fringe</t>
  </si>
  <si>
    <t>Student Hourly Salary-International</t>
  </si>
  <si>
    <t>Student Hourly Fringe-International</t>
  </si>
  <si>
    <t>Student Salary Hourly-Accruals</t>
  </si>
  <si>
    <t>Student Fringe Hourly-Accruals</t>
  </si>
  <si>
    <t>Student Hourly Salary Overtime</t>
  </si>
  <si>
    <t>Student Fringe Hourly OT</t>
  </si>
  <si>
    <t>Firefighter Overtime Salary</t>
  </si>
  <si>
    <t>Firefighter Overtime Fringe</t>
  </si>
  <si>
    <t>Budget Workstudy Salary</t>
  </si>
  <si>
    <t>Work Study Salary-Institutional Need</t>
  </si>
  <si>
    <t>Work Study Salary-Institutional No Need</t>
  </si>
  <si>
    <t>Work Study Salary-Federal</t>
  </si>
  <si>
    <t>Work Study Salary-Federal Off Campus</t>
  </si>
  <si>
    <t>Workstudy Fringe</t>
  </si>
  <si>
    <t>Budget Miscellaneous Salary</t>
  </si>
  <si>
    <t>Faculty Annual Leave Termination</t>
  </si>
  <si>
    <t>Admin Pro Annual Leave Termination</t>
  </si>
  <si>
    <t>State Classified Annl Leave Termination</t>
  </si>
  <si>
    <t>Award Expense (via Payroll)</t>
  </si>
  <si>
    <t>Clothing/Uniform Allowance</t>
  </si>
  <si>
    <t>Faculty/Nonclassified STD Allowance</t>
  </si>
  <si>
    <t>Housing</t>
  </si>
  <si>
    <t>Indirect Tips</t>
  </si>
  <si>
    <t>Commissions</t>
  </si>
  <si>
    <t>Duty Pay</t>
  </si>
  <si>
    <t>Miscellaneous Pay</t>
  </si>
  <si>
    <t>Moving Taxable</t>
  </si>
  <si>
    <t>Moving Non Taxable</t>
  </si>
  <si>
    <t>Fellowship Grant Trainee</t>
  </si>
  <si>
    <t>Budget Miscellaneous Fringe</t>
  </si>
  <si>
    <t>State Classified Sick Leave Termination</t>
  </si>
  <si>
    <t>Faculty Sick Leave Termination</t>
  </si>
  <si>
    <t>Admin Pro Sick Leave Termination</t>
  </si>
  <si>
    <t>Faculty Transition Retired Benefit</t>
  </si>
  <si>
    <t>Graduate Student Medical Subsidy</t>
  </si>
  <si>
    <t>Student Award Expense</t>
  </si>
  <si>
    <t>Special Award Expense</t>
  </si>
  <si>
    <t>PERA Qualified Replcmnt Bnft Prgrm Pymnt</t>
  </si>
  <si>
    <t>Cooperative Extension Other Fringe</t>
  </si>
  <si>
    <t>Cooperative Extension Life Insurance</t>
  </si>
  <si>
    <t>Cooperative Extension Health Insurance</t>
  </si>
  <si>
    <t>Cooperative Extension Worker's Comp</t>
  </si>
  <si>
    <t>Workers Compensation Salary Reimbrsmnts</t>
  </si>
  <si>
    <t>GRA Tuition Remission</t>
  </si>
  <si>
    <t>GTA Tuition Remission - Resident</t>
  </si>
  <si>
    <t>GTA Tuition Remission - Nonresident</t>
  </si>
  <si>
    <t>GSA Tuition Remission - Resident</t>
  </si>
  <si>
    <t>GSA Tuition Nonresident Expense</t>
  </si>
  <si>
    <t>GA Fee Remission</t>
  </si>
  <si>
    <t>Other Emp Tuition Remission - Non-GA</t>
  </si>
  <si>
    <t>Other Emp Fee Remission</t>
  </si>
  <si>
    <t>Short-Term Disability Pay</t>
  </si>
  <si>
    <t>Salary Reimbursements</t>
  </si>
  <si>
    <t>Fringe Benefits</t>
  </si>
  <si>
    <t>Continuing Education Study Privilege</t>
  </si>
  <si>
    <t>PERA Faculty Retirement Health Care Prem</t>
  </si>
  <si>
    <t>Medicare Faculty Retire Health Care Prem</t>
  </si>
  <si>
    <t>Survivor Retirement Health Care Premium</t>
  </si>
  <si>
    <t>Optional Retirement Plan</t>
  </si>
  <si>
    <t>Faculty/Nonclassified LTD Allowance</t>
  </si>
  <si>
    <t>Optnl Retire Plan-Retire HealthCare Prem</t>
  </si>
  <si>
    <t>Fringe Reimburse-Business+Financial Serv</t>
  </si>
  <si>
    <t>Fringe Pool Contra</t>
  </si>
  <si>
    <t>PERA Amortization Equalization Adjust</t>
  </si>
  <si>
    <t>PERA Retired Workers Match</t>
  </si>
  <si>
    <t>Compensated Absence/Annual Leave-IN</t>
  </si>
  <si>
    <t>Compensated Absence/Annual Leave-RS</t>
  </si>
  <si>
    <t>Compensated Absence/Annual Leave-PS</t>
  </si>
  <si>
    <t>Compensated Absence/Annual Leave-AS</t>
  </si>
  <si>
    <t>Compensated Absence/Annual Leave-SS</t>
  </si>
  <si>
    <t>Compensated Absence/Annual Leave-IS</t>
  </si>
  <si>
    <t>Compensated Absence/Annual Leave-OP</t>
  </si>
  <si>
    <t>Compensated Absence/Annual Leave-SF</t>
  </si>
  <si>
    <t>Compensated Absence/Annual Leave-AE</t>
  </si>
  <si>
    <t>Compensated Absence/Sick Leave-IN</t>
  </si>
  <si>
    <t>Compensated Absence/Sick Leave-RS</t>
  </si>
  <si>
    <t>Compensated Absence/Sick Leave-PS</t>
  </si>
  <si>
    <t>Compensated Absence/Sick Leave-AS</t>
  </si>
  <si>
    <t>Compensated Absence/Sick Leave-SS</t>
  </si>
  <si>
    <t>Compensated Absence/Sick Leave-IS</t>
  </si>
  <si>
    <t>Compensated Absence/Sick Leave-OP</t>
  </si>
  <si>
    <t>Compensated Absence/Sick Leave-SF</t>
  </si>
  <si>
    <t>Compensated Absence/Sick Leave-AE</t>
  </si>
  <si>
    <t>Non-Resident Work Study Contribution</t>
  </si>
  <si>
    <t>State Work Study-Need</t>
  </si>
  <si>
    <t>State Work Study-No Need</t>
  </si>
  <si>
    <t>Budget Travel</t>
  </si>
  <si>
    <t>In State Employee Travel Miscellaneous</t>
  </si>
  <si>
    <t>In State NonEmployee Travel Misc</t>
  </si>
  <si>
    <t>In State Employee Travel Common Carrier</t>
  </si>
  <si>
    <t>In State NonEmployee Travel Common Carr</t>
  </si>
  <si>
    <t>In State Employee Travel Per Diem</t>
  </si>
  <si>
    <t>In State NonEmployee Travel Per Diem</t>
  </si>
  <si>
    <t>In State Employee Travel Mileage 2WD</t>
  </si>
  <si>
    <t>In State NonEmployee Travel Mileage 2WD</t>
  </si>
  <si>
    <t>In State Employee Travel Mileage 4WD</t>
  </si>
  <si>
    <t>In State NonEmployee Travel Mileage 4WD</t>
  </si>
  <si>
    <t>In State Employee Travel State Vehicle</t>
  </si>
  <si>
    <t>In State NonEmployee Travel State Veh</t>
  </si>
  <si>
    <t>In State Travel Participant Mileage</t>
  </si>
  <si>
    <t>Travel Encumbrance</t>
  </si>
  <si>
    <t>Out State Employee Travel Misc</t>
  </si>
  <si>
    <t>Out State NonEmployee Travel Misc</t>
  </si>
  <si>
    <t>Out State Employee Travel Common Carrier</t>
  </si>
  <si>
    <t>Out State NonEmployee Travel Common Carr</t>
  </si>
  <si>
    <t>Out State Employee Travel Per Diem</t>
  </si>
  <si>
    <t>Out State NonEmployee Travel Per Diem</t>
  </si>
  <si>
    <t>Out State Employee Travel Mileage 2WD</t>
  </si>
  <si>
    <t>Out State NonEmployee Travel Mileage 2WD</t>
  </si>
  <si>
    <t>Out State Employee Travel Mileage 4WD</t>
  </si>
  <si>
    <t>Out State NonEmployee Travel Mileage 4WD</t>
  </si>
  <si>
    <t>Out State Employee Travel State Vehicle</t>
  </si>
  <si>
    <t>Out State NonEmployee Travel State Veh</t>
  </si>
  <si>
    <t>Out State Travel Participant Mileage</t>
  </si>
  <si>
    <t>Budget International Travel</t>
  </si>
  <si>
    <t>Intl Employee Travel Misc</t>
  </si>
  <si>
    <t>Intl NonEmployee Travel Misc</t>
  </si>
  <si>
    <t>Intl Employee Travel Common Carrier</t>
  </si>
  <si>
    <t>Intl NonEmployee Travel Common Carrier</t>
  </si>
  <si>
    <t>Intl Employee Travel Per Diem</t>
  </si>
  <si>
    <t>Intl NonEmployee Travel Per Diem</t>
  </si>
  <si>
    <t>Intl Employee Travel Mileage 2WD</t>
  </si>
  <si>
    <t>Intl NonEmployee Travel Mileage 2WD</t>
  </si>
  <si>
    <t>Intl Employee Travel Mileage 4WD</t>
  </si>
  <si>
    <t>Intl NonEmployee Travel Mileage 4WD</t>
  </si>
  <si>
    <t>Intl Employee Travel State Vehicle</t>
  </si>
  <si>
    <t>Intl NonEmployee Travel State Vehicle</t>
  </si>
  <si>
    <t>Budget Other Operating Expenses</t>
  </si>
  <si>
    <t>General Supplies</t>
  </si>
  <si>
    <t>Repair Parts+Supplies</t>
  </si>
  <si>
    <t>Printing+Copying Supplies</t>
  </si>
  <si>
    <t>Photo/Video Supplies</t>
  </si>
  <si>
    <t>Promotional Items</t>
  </si>
  <si>
    <t>Physical Library Materials</t>
  </si>
  <si>
    <t>Books/Periodicals/Subscriptions</t>
  </si>
  <si>
    <t>Office Supplies</t>
  </si>
  <si>
    <t>Agricultural Supplies</t>
  </si>
  <si>
    <t>Non-Cap Equip</t>
  </si>
  <si>
    <t>Educational Supplies</t>
  </si>
  <si>
    <t>Vehicle Non-Capital</t>
  </si>
  <si>
    <t>Vehicle Maintenance/Repair Supplies</t>
  </si>
  <si>
    <t>Leased Vehicle Mileage Charge</t>
  </si>
  <si>
    <t>Models Capitalized</t>
  </si>
  <si>
    <t>Models Non-Capitalized</t>
  </si>
  <si>
    <t>Custodial+Laundry Supplies</t>
  </si>
  <si>
    <t>Medical/Dental/Hospital/Lab Supplies</t>
  </si>
  <si>
    <t>Laboratory supplies</t>
  </si>
  <si>
    <t>Inventory-General</t>
  </si>
  <si>
    <t>Inventory-Textbooks</t>
  </si>
  <si>
    <t>Inventory-Drugs/Medicine</t>
  </si>
  <si>
    <t>inventory-Livestock</t>
  </si>
  <si>
    <t>Inventory-Surplus Property</t>
  </si>
  <si>
    <t>Work In Process-Research</t>
  </si>
  <si>
    <t>Computer Hardware/Software</t>
  </si>
  <si>
    <t>Radioactives</t>
  </si>
  <si>
    <t>Animal Research Acquisition</t>
  </si>
  <si>
    <t>Animal Product Acquisition</t>
  </si>
  <si>
    <t>Electronic Library Materials</t>
  </si>
  <si>
    <t>Controlled Substances</t>
  </si>
  <si>
    <t>Work In Process-Non-Research</t>
  </si>
  <si>
    <t>Chemicals</t>
  </si>
  <si>
    <t>Select Agent Toxins</t>
  </si>
  <si>
    <t>Uniform/Clothing-Taxable</t>
  </si>
  <si>
    <t>Uniform/Clothing-Non Taxable</t>
  </si>
  <si>
    <t>Budget Other Direct Cost</t>
  </si>
  <si>
    <t>General Services</t>
  </si>
  <si>
    <t>Maintenance Services</t>
  </si>
  <si>
    <t>Printing+Copying Services</t>
  </si>
  <si>
    <t>Print/copy services is self-explanatory.</t>
  </si>
  <si>
    <t>Photo/Video Services</t>
  </si>
  <si>
    <t>The rest of these are other commonly used/seen object codes.</t>
  </si>
  <si>
    <t>Networking Charges</t>
  </si>
  <si>
    <t>Computer Services</t>
  </si>
  <si>
    <t>GGCC Billing Purchased Services</t>
  </si>
  <si>
    <t>University Computer Services</t>
  </si>
  <si>
    <t>Animal Per Diem</t>
  </si>
  <si>
    <t>Temporary Employee Services</t>
  </si>
  <si>
    <t>Professional Services</t>
  </si>
  <si>
    <t>Consulting Agreement</t>
  </si>
  <si>
    <t>Advertising/Alumni Activities</t>
  </si>
  <si>
    <t>Office Of Conference Services Services</t>
  </si>
  <si>
    <t>Advertising+Publicity</t>
  </si>
  <si>
    <t>Athletics Promotions</t>
  </si>
  <si>
    <t>Monthly Equipment Charge</t>
  </si>
  <si>
    <t>Cell Phones</t>
  </si>
  <si>
    <t>Telephone Service</t>
  </si>
  <si>
    <t>Communication Service-Telecommunications</t>
  </si>
  <si>
    <t>Long Distance Telephone Tolls</t>
  </si>
  <si>
    <t>Postage Expense</t>
  </si>
  <si>
    <t>Delivery/Packaging</t>
  </si>
  <si>
    <t>Freight</t>
  </si>
  <si>
    <t>Team Expenses</t>
  </si>
  <si>
    <t>Student Recruiting</t>
  </si>
  <si>
    <t>Employee Recruiting</t>
  </si>
  <si>
    <t>Athletics Recruiting</t>
  </si>
  <si>
    <t>Employee Moving Expenses</t>
  </si>
  <si>
    <t>Dues/Memberships-Individual</t>
  </si>
  <si>
    <t>Dues/Memberships-Institution</t>
  </si>
  <si>
    <t>Doubtful Accounts-Institutional Support</t>
  </si>
  <si>
    <t>Professional Development</t>
  </si>
  <si>
    <t>Cash Over+Short</t>
  </si>
  <si>
    <t>Vehicle Maintenance/Repair Services</t>
  </si>
  <si>
    <t>Monthly Leased Vehicle Charge</t>
  </si>
  <si>
    <t>Agricultural Services</t>
  </si>
  <si>
    <t xml:space="preserve">Custodial+Laundry Services </t>
  </si>
  <si>
    <t>Asbestos Abatement Expense</t>
  </si>
  <si>
    <t>Trash Hauling Expense</t>
  </si>
  <si>
    <t>Insurance Expense</t>
  </si>
  <si>
    <t>Vehicle Liability Insurance Expense</t>
  </si>
  <si>
    <t>Late Fees</t>
  </si>
  <si>
    <t>Building Rent-University</t>
  </si>
  <si>
    <t>Building Rent-Non-University</t>
  </si>
  <si>
    <t>Equipment Rent Expense</t>
  </si>
  <si>
    <t>Land Rent Expense</t>
  </si>
  <si>
    <t>Modem/Internet Access Expense</t>
  </si>
  <si>
    <t>Authorized Business Function</t>
  </si>
  <si>
    <t>Alcohol Expense</t>
  </si>
  <si>
    <t>Sponsored Programs Sponsor Functions</t>
  </si>
  <si>
    <t>Participant Training</t>
  </si>
  <si>
    <t>Participant Travel</t>
  </si>
  <si>
    <t>Visitor/Guest Housing</t>
  </si>
  <si>
    <t>Athletics Pre-Season/Holiday Breaks</t>
  </si>
  <si>
    <t>Athletics Training Table</t>
  </si>
  <si>
    <t>Occasional Team Meals-Athletics</t>
  </si>
  <si>
    <t>Stipends Expense</t>
  </si>
  <si>
    <t>Employee Award Expense</t>
  </si>
  <si>
    <t>Non-Employee Award Expense</t>
  </si>
  <si>
    <t>Allowances</t>
  </si>
  <si>
    <t>Non-Reportable Stipends Expense</t>
  </si>
  <si>
    <t>Tuition+Fee Expense</t>
  </si>
  <si>
    <t>Scholarship Grant/Aid Resident Expense</t>
  </si>
  <si>
    <t>Western Undergrad Exchange NR Tuit EX</t>
  </si>
  <si>
    <t>Western Undergrad Exchange NR Scholrshp</t>
  </si>
  <si>
    <t>Scholarship Grant/Aid Nonresident Exp</t>
  </si>
  <si>
    <t>Graduate School Fellowships</t>
  </si>
  <si>
    <t>Federal Direct Loan Expense</t>
  </si>
  <si>
    <t>State Tax Paid</t>
  </si>
  <si>
    <t>Property Taxes</t>
  </si>
  <si>
    <t>Claimant Attorney Fee Expense</t>
  </si>
  <si>
    <t>Industrial Funding-Federal</t>
  </si>
  <si>
    <t>Depreciation Expense</t>
  </si>
  <si>
    <t>Tuition+Fee-EE Study Benefit Expense</t>
  </si>
  <si>
    <t>Inventory Adjustment</t>
  </si>
  <si>
    <t>Bank Expenses</t>
  </si>
  <si>
    <t>Credit Card Expenses</t>
  </si>
  <si>
    <t>Credit Card Clearing</t>
  </si>
  <si>
    <t>Surplus Property Sales Expense</t>
  </si>
  <si>
    <t>Damage Award Expense</t>
  </si>
  <si>
    <t>Facilities Fringe Expense</t>
  </si>
  <si>
    <t>Intrafund Transfer Expense</t>
  </si>
  <si>
    <t>General Operations Expense from Recharge</t>
  </si>
  <si>
    <t>Transfer Expense (BFS Only)</t>
  </si>
  <si>
    <t>Cost Share Reimbursement</t>
  </si>
  <si>
    <t>RamCard Clearing</t>
  </si>
  <si>
    <t>Expense Clearing</t>
  </si>
  <si>
    <t>Professional Service-IDC Recovery Exempt</t>
  </si>
  <si>
    <t>Upward Bounds Stipend Expense</t>
  </si>
  <si>
    <t>Federal Tax Paid</t>
  </si>
  <si>
    <t>Spon Prog IDC Recovery-Adm Salary+Fringe</t>
  </si>
  <si>
    <t>Reimburse Employee Exp-General Services</t>
  </si>
  <si>
    <t>IT Phone Long Distance-CORE</t>
  </si>
  <si>
    <t>IT Phone Equipment-CORE</t>
  </si>
  <si>
    <t>Natl Science Foundation Participant Trvl</t>
  </si>
  <si>
    <t>Penalties+Fines Expense</t>
  </si>
  <si>
    <t>Doubtful Accounts-Auxiliary</t>
  </si>
  <si>
    <t>Exempt Recharge Charges (Spon Prog Only)</t>
  </si>
  <si>
    <t>Doubtful Accounts-Public Service</t>
  </si>
  <si>
    <t>Research/Study Incentive Payments</t>
  </si>
  <si>
    <t>Bookstore IDV Clearing</t>
  </si>
  <si>
    <t>Club Memberships-Taxable</t>
  </si>
  <si>
    <t>Publications</t>
  </si>
  <si>
    <t>Cell Phone Allowance</t>
  </si>
  <si>
    <t>Recharge Sub Fund Recovery (BFS Only)</t>
  </si>
  <si>
    <t>Recharge Equipment Billing</t>
  </si>
  <si>
    <t>Gift Cards Awards</t>
  </si>
  <si>
    <t>Gift Cards Incentives</t>
  </si>
  <si>
    <t>Hauling</t>
  </si>
  <si>
    <t>Computer+Computer Related Direct Charges</t>
  </si>
  <si>
    <t>Interest Expense - Interdepartment Loan</t>
  </si>
  <si>
    <t>RTU Building Lease</t>
  </si>
  <si>
    <t>RTU Equipment Lease</t>
  </si>
  <si>
    <t>RTU Land Lease</t>
  </si>
  <si>
    <t>Authorized Business Function-Services</t>
  </si>
  <si>
    <t>SBITA Amortization Expense</t>
  </si>
  <si>
    <t>RTU Amortization Expense</t>
  </si>
  <si>
    <t>PayPal Expenses</t>
  </si>
  <si>
    <t>Repair Services</t>
  </si>
  <si>
    <t>Budget Cost Of Sales</t>
  </si>
  <si>
    <t>Cost of Sales-General</t>
  </si>
  <si>
    <t>Cost of Food</t>
  </si>
  <si>
    <t>Cost of New Books</t>
  </si>
  <si>
    <t>Cost of Used Books</t>
  </si>
  <si>
    <t>Cost of Supplies</t>
  </si>
  <si>
    <t>Cost of Cattle</t>
  </si>
  <si>
    <t>Cost of Freight</t>
  </si>
  <si>
    <t>Plan Benefits</t>
  </si>
  <si>
    <t>3rd Party Administrative Expense</t>
  </si>
  <si>
    <t>Budget Subcontractors</t>
  </si>
  <si>
    <t>S/C &lt;25K Fed Flow Thru Grant NonCO Ent</t>
  </si>
  <si>
    <t>S/C &lt;25K Fed Flow Thru Paid to CO HE Ag</t>
  </si>
  <si>
    <t>S/C &lt;25K Fed Flow Thru Paid to CO Ag</t>
  </si>
  <si>
    <t>S/C &lt;25K Non-Fed Fds Paid to NonCO Ent</t>
  </si>
  <si>
    <t>S/C &lt;25K Non-Fed Fds Paid to CO HE Ag</t>
  </si>
  <si>
    <t>S/C &lt;25K Non-Fed Fds Paid to CO Ag</t>
  </si>
  <si>
    <t>PERA HCTF Expense-BFS Only</t>
  </si>
  <si>
    <t>PERA HCTF Expense-CAMD-BFS Only</t>
  </si>
  <si>
    <t>PERA Pension Expense-BFS Only</t>
  </si>
  <si>
    <t>PERA Pension Expense Offset-CAMD-BFSOnly</t>
  </si>
  <si>
    <t>Dept Alloc of Direct Distr PERA-BFS Only</t>
  </si>
  <si>
    <t>Financial Aid Scholarship Allowances</t>
  </si>
  <si>
    <t>Scholarship Allowances Offset</t>
  </si>
  <si>
    <t>S/C &gt;25K Fed Flow Thru NonCO Ent</t>
  </si>
  <si>
    <t>S/C &gt;25K Fed Flow Thru Paid to CO HE Ag</t>
  </si>
  <si>
    <t>S/C &gt;25K Fed Flow Thru Paid to CO Ag</t>
  </si>
  <si>
    <t>S/C &gt;25K Non-Fed Fds Paid to NonCO Ent</t>
  </si>
  <si>
    <t>S/C &gt;25K Non-Fed Fds Paid to CO HE Ag</t>
  </si>
  <si>
    <t>S/C &gt;25K Non-Fed Fds Paid to CO Ag</t>
  </si>
  <si>
    <t>Subcontractors - 22 accounts only</t>
  </si>
  <si>
    <t>Budget Utilities</t>
  </si>
  <si>
    <t>Utilities Expense</t>
  </si>
  <si>
    <t>Heating Plant Expense</t>
  </si>
  <si>
    <t>Budget Capital Outlay</t>
  </si>
  <si>
    <t>Recharge Internal Capital Construction</t>
  </si>
  <si>
    <t>Federal Internal Capital Construction</t>
  </si>
  <si>
    <t>Plant Sub Funds Quasi Transfer</t>
  </si>
  <si>
    <t>Internal Equipment Movement</t>
  </si>
  <si>
    <t>Capital Equipment-CSU</t>
  </si>
  <si>
    <t>Capital Equipment-Sponsor Funded</t>
  </si>
  <si>
    <t>Capital Equipment-Sponsor Owned</t>
  </si>
  <si>
    <t>Equipment-Federally Funded</t>
  </si>
  <si>
    <t>Capital Equipment-Federally Owned</t>
  </si>
  <si>
    <t>Capital Equipment-Loaned</t>
  </si>
  <si>
    <t>Vehicles &gt;$5,000</t>
  </si>
  <si>
    <t>Vehicles &gt;$5,000-Federally Funded</t>
  </si>
  <si>
    <t>Software</t>
  </si>
  <si>
    <t>Software-Federally Funded</t>
  </si>
  <si>
    <t>Equipment-Extension County</t>
  </si>
  <si>
    <t>Art+Museum Objects</t>
  </si>
  <si>
    <t>Library Acquisitions</t>
  </si>
  <si>
    <t>Library Acquisitions-Federally Funded</t>
  </si>
  <si>
    <t>Furniture+Fixture Leased Asset/Payment</t>
  </si>
  <si>
    <t>Other Capital Equip-Leased Asset/Payment</t>
  </si>
  <si>
    <t>Capital Lease &gt;$5,000</t>
  </si>
  <si>
    <t>Capital Equipment-Lease &lt;$5,000</t>
  </si>
  <si>
    <t>Vehicle Capital Lease</t>
  </si>
  <si>
    <t>Other Real Property Lease Payment</t>
  </si>
  <si>
    <t>Building Improvements-Leased Property</t>
  </si>
  <si>
    <t>Investment Leasehold-Land</t>
  </si>
  <si>
    <t>Land Purchase</t>
  </si>
  <si>
    <t>Land Improvements-Depreciable</t>
  </si>
  <si>
    <t>Land Improvements-Nondepreciable</t>
  </si>
  <si>
    <t>RTU Equipment Lease Payment</t>
  </si>
  <si>
    <t>RTU Building Lease Payment</t>
  </si>
  <si>
    <t>RTU Land Lease Payment</t>
  </si>
  <si>
    <t>SBITA Lease Payment</t>
  </si>
  <si>
    <t>Fabricated Equipment-CSU</t>
  </si>
  <si>
    <t>Fabricated Equipment-Federally Funded</t>
  </si>
  <si>
    <t>Construction In Progress</t>
  </si>
  <si>
    <t>Building-CSU</t>
  </si>
  <si>
    <t>Building-Federally Funded</t>
  </si>
  <si>
    <t>Building Improvements</t>
  </si>
  <si>
    <t>Building Improvements-Federally Funded</t>
  </si>
  <si>
    <t>Building Capital Lease</t>
  </si>
  <si>
    <t>Construction-Architecture/Engineer Fees</t>
  </si>
  <si>
    <t>Construction-Reimbursement Expense</t>
  </si>
  <si>
    <t>Construction-Engineering Services</t>
  </si>
  <si>
    <t>Construction-Material Tests</t>
  </si>
  <si>
    <t>Construction-Surveys</t>
  </si>
  <si>
    <t>Construction-Site Investigation</t>
  </si>
  <si>
    <t>Construction-Inspection</t>
  </si>
  <si>
    <t>Construction-Land Purchase</t>
  </si>
  <si>
    <t>Construction-Structure New</t>
  </si>
  <si>
    <t>Construction-Structure Remodel</t>
  </si>
  <si>
    <t>Construction-Site Work</t>
  </si>
  <si>
    <t>Construction-Landscape</t>
  </si>
  <si>
    <t>Infrastructure-Utilities</t>
  </si>
  <si>
    <t>Infrastructure-Street Improvements</t>
  </si>
  <si>
    <t>Infrastructure-Road/Waterway Improvement</t>
  </si>
  <si>
    <t>Construction-Lines ACNS</t>
  </si>
  <si>
    <t>Construction-Utilities Telecomm</t>
  </si>
  <si>
    <t>Alarm+Security Systems</t>
  </si>
  <si>
    <t>Construction-AdministrativeExpense</t>
  </si>
  <si>
    <t>Miscellaneous Service Expense</t>
  </si>
  <si>
    <t>Construction - Emergency Maintenance</t>
  </si>
  <si>
    <t>Construction-Miscellaneous Fees</t>
  </si>
  <si>
    <t>Construction-Advertisement Fee</t>
  </si>
  <si>
    <t>Construction-Insurance</t>
  </si>
  <si>
    <t>Construction-Utilities</t>
  </si>
  <si>
    <t>Construction- Easement</t>
  </si>
  <si>
    <t>Construction-Water Rights</t>
  </si>
  <si>
    <t>Construction-Art</t>
  </si>
  <si>
    <t>Construction-Fixed Equipment</t>
  </si>
  <si>
    <t>Construction-Moveable Equipment</t>
  </si>
  <si>
    <t>Construction-Vehicle &gt;$5,000 Equipment</t>
  </si>
  <si>
    <t>Construction-Leased Furniture/Fixture</t>
  </si>
  <si>
    <t>Construction-Leased Other Capital Equip</t>
  </si>
  <si>
    <t>Construction-Software</t>
  </si>
  <si>
    <t>Construction-Moveable Equipment &lt;$5,000</t>
  </si>
  <si>
    <t>Construction-Building Materials</t>
  </si>
  <si>
    <t>Budget Indirect Cost Recovery</t>
  </si>
  <si>
    <t>Mandatory CCHE Transfer IN</t>
  </si>
  <si>
    <t>BOG Indirect Cost Transfer IN</t>
  </si>
  <si>
    <t>BOG Transfer IN</t>
  </si>
  <si>
    <t>State Appropriation-Construction Trf IN</t>
  </si>
  <si>
    <t>State Appropriation-Construction Adj IN</t>
  </si>
  <si>
    <t>BOG Transfer EX</t>
  </si>
  <si>
    <t>Contra Lease/Interest Payable Revenue</t>
  </si>
  <si>
    <t>Trade-In Allowance-Equipment Revenue</t>
  </si>
  <si>
    <t>Capital Expense Elimination</t>
  </si>
  <si>
    <t>Construction Costs Capitalized</t>
  </si>
  <si>
    <t>Mandatory CCHE Transfer EX</t>
  </si>
  <si>
    <t>BOG Indirect Cost Transfer EX</t>
  </si>
  <si>
    <t>Recharge Offset</t>
  </si>
  <si>
    <t>Mandatory CCHE Transfer EX-DPA</t>
  </si>
  <si>
    <t>CSU-G Transfer IN</t>
  </si>
  <si>
    <t>CSU-G Transfer EX</t>
  </si>
  <si>
    <t>State Appropriation-Emergency Maint</t>
  </si>
  <si>
    <t>State Appropriation-Emergency Maint Cap</t>
  </si>
  <si>
    <t>CSU Transfer IN</t>
  </si>
  <si>
    <t>CSU Transfer EX</t>
  </si>
  <si>
    <t>Nominal Balance-Net Income</t>
  </si>
  <si>
    <t>Nominal Balance-Net Expense</t>
  </si>
  <si>
    <t>Prin+Int Cancel-Teacher Defense</t>
  </si>
  <si>
    <t>Prin+Int Cancel-Teacher Direct Loans</t>
  </si>
  <si>
    <t>Principal+Interest Cancelled-Death</t>
  </si>
  <si>
    <t>Prin+Int Cancel-Disability &lt;2002</t>
  </si>
  <si>
    <t>Principal+Interest Cancelled-Bankruptcy</t>
  </si>
  <si>
    <t>Principal+Interest Cancelled-Military</t>
  </si>
  <si>
    <t>Prin+Int Cancel-Military-Perkins</t>
  </si>
  <si>
    <t>Principal+Interest Assigned US Govmt</t>
  </si>
  <si>
    <t>Principal+Interest Cancelled-Peace Corps</t>
  </si>
  <si>
    <t>Principal+Interest Written off</t>
  </si>
  <si>
    <t>Proven Doubtful Student Loans</t>
  </si>
  <si>
    <t>Prin+Int Cancel-Law Enforcement</t>
  </si>
  <si>
    <t>Principal+Interest Cancelled-Teaching</t>
  </si>
  <si>
    <t>Principal+Interest Cancelled-Child Care</t>
  </si>
  <si>
    <t>Principal+Interest Cancelled-Nursing</t>
  </si>
  <si>
    <t>Principal+Interest Cancelled-Disability</t>
  </si>
  <si>
    <t>Prin+Int Cancel-Tribal College/Univ Fac</t>
  </si>
  <si>
    <t>Principal+Interest Cancelled-Librarian</t>
  </si>
  <si>
    <t>Prin+Int Cancel-Speech Pathologist</t>
  </si>
  <si>
    <t>Prin+Int Cancel-Public Defender</t>
  </si>
  <si>
    <t>Principal+Interest Cancelled-Firefighter</t>
  </si>
  <si>
    <t xml:space="preserve">Prin+Int Cancel-Pre-K/Child Care Staff </t>
  </si>
  <si>
    <t>Administrative Expense</t>
  </si>
  <si>
    <t>Prin+Int Cancel-VA Determined Disability</t>
  </si>
  <si>
    <t>Other Collection Costs</t>
  </si>
  <si>
    <t>Nonexchange Expenses</t>
  </si>
  <si>
    <t>Building Acquisition Construction Costs</t>
  </si>
  <si>
    <t>Capitalized Premium Expense</t>
  </si>
  <si>
    <t>Capitalized Cost of Issuance Expense</t>
  </si>
  <si>
    <t>Expendable For Plant Facilities</t>
  </si>
  <si>
    <t>Interest On Bonds/Notes Payable</t>
  </si>
  <si>
    <t>Interest On Financed Purchases</t>
  </si>
  <si>
    <t>Bond Premium Expense</t>
  </si>
  <si>
    <t>Capitalized Interest Expense</t>
  </si>
  <si>
    <t>Equipment-Trade-In</t>
  </si>
  <si>
    <t>Equipment-Sales</t>
  </si>
  <si>
    <t>Equipment-Theft/Scrap</t>
  </si>
  <si>
    <t>Equipment-Physical Inventory</t>
  </si>
  <si>
    <t>Disposal Of Buildings</t>
  </si>
  <si>
    <t>Write-Off Accumulated Depreciation</t>
  </si>
  <si>
    <t>Loss On Capital Assets</t>
  </si>
  <si>
    <t>Interest on RTU Leases</t>
  </si>
  <si>
    <t>Gain/Loss On Lease</t>
  </si>
  <si>
    <t>Interest on SBITA Leases</t>
  </si>
  <si>
    <t>Gain/Loss On SBITA Lease</t>
  </si>
  <si>
    <t>Facilities+Administrative Costs</t>
  </si>
  <si>
    <t>General+Admin-Library</t>
  </si>
  <si>
    <t>General+Admin-Student Services</t>
  </si>
  <si>
    <t>General+Admin-Academic Support</t>
  </si>
  <si>
    <t>General+Admin-Operation/Maint of Plant</t>
  </si>
  <si>
    <t>General+Admin-Institutional Support</t>
  </si>
  <si>
    <t>General+Admin-Auxiliary Enterprise</t>
  </si>
  <si>
    <t>EG/RARSP Indirect Cost Recovery</t>
  </si>
  <si>
    <t>Reserve Outstanding Order External Encum</t>
  </si>
  <si>
    <t>Reserve Outstanding Order Internal Encum</t>
  </si>
  <si>
    <t>EG General+Administrative-Library</t>
  </si>
  <si>
    <t>EG General+Admin-Student Services</t>
  </si>
  <si>
    <t>EG General+Admin-Academic Support</t>
  </si>
  <si>
    <t>EG General+Admin-Operation/Maint Plant</t>
  </si>
  <si>
    <t>EG General+Admin-Institutional Support</t>
  </si>
  <si>
    <t>EG General+Admin-Auxiliary Enterprise</t>
  </si>
  <si>
    <t>CORE Intrafund Transfer</t>
  </si>
  <si>
    <t>Other Fund Additions</t>
  </si>
  <si>
    <t>Gain/Loss On Refunding</t>
  </si>
  <si>
    <t>Bond Expense Allocation</t>
  </si>
  <si>
    <t>Loss On Extinguishable Debt</t>
  </si>
  <si>
    <t>Other Deductions</t>
  </si>
  <si>
    <t>Bond Cost Of Issuance Expense</t>
  </si>
  <si>
    <t>Bank Trustee Fees</t>
  </si>
  <si>
    <t>Quasi Transfer-Instruction</t>
  </si>
  <si>
    <t>Quasi Transfer-Research</t>
  </si>
  <si>
    <t>Quasi Transfer-Public Service</t>
  </si>
  <si>
    <t>Quasi Transfer-Academic Support</t>
  </si>
  <si>
    <t>Quasi Transfer-Student Services</t>
  </si>
  <si>
    <t>Quasi Transfer-Institutional Support</t>
  </si>
  <si>
    <t>Quasi Transfer-Operation+Maint Of Plant</t>
  </si>
  <si>
    <t>Quasi Transfer-Scholarships+Fellowships</t>
  </si>
  <si>
    <t>Quasi Transfer-Auxiliary</t>
  </si>
  <si>
    <t>CPLB Sub Fund Expense Summary Contra</t>
  </si>
  <si>
    <t>CPAD Sub Fund Expense Summary Contra</t>
  </si>
  <si>
    <t>CPOTH Sub Fund Expense Summary Contra</t>
  </si>
  <si>
    <t>CPRR Sub Fund Expense Summary Contra</t>
  </si>
  <si>
    <t>Non-Plant Expense Summary Contra</t>
  </si>
  <si>
    <t>PVM Equipment Reserve Transfer IN</t>
  </si>
  <si>
    <t>Bond Principal+Interest Transfer IN</t>
  </si>
  <si>
    <t>Reserve Sub Fund Transfer IN</t>
  </si>
  <si>
    <t>PVM Equipment Reserve Transfer EX</t>
  </si>
  <si>
    <t>Bond Principal+Interest Transfer EX</t>
  </si>
  <si>
    <t>Reserve Sub Fund Transfer EX</t>
  </si>
  <si>
    <t>Pre-Encumbrances</t>
  </si>
  <si>
    <t>Internal Encumbrances</t>
  </si>
  <si>
    <t>External Encumbrances</t>
  </si>
  <si>
    <t>Cost Share Encumbrances</t>
  </si>
  <si>
    <t>Non-Mandatory Transfer IN</t>
  </si>
  <si>
    <t>Non-Mandatory Transfer EX</t>
  </si>
  <si>
    <t>Plant Sub Funds Transfer IN</t>
  </si>
  <si>
    <t>Plant Sub Funds Transfer EX</t>
  </si>
  <si>
    <t>Indirect Cost Revenue Adjustment</t>
  </si>
  <si>
    <t>Indirect Cost Expense Adjustment</t>
  </si>
  <si>
    <t>Income Stream Transfers</t>
  </si>
  <si>
    <t>Indirect Costs</t>
  </si>
  <si>
    <r>
      <rPr>
        <b/>
        <sz val="10"/>
        <rFont val="Arial"/>
        <family val="2"/>
      </rPr>
      <t xml:space="preserve">Amount </t>
    </r>
    <r>
      <rPr>
        <sz val="10"/>
        <rFont val="Arial"/>
        <family val="2"/>
      </rPr>
      <t xml:space="preserve">- Enter the amounts budgeted for each applicable commitment item. </t>
    </r>
  </si>
  <si>
    <r>
      <rPr>
        <b/>
        <sz val="10"/>
        <rFont val="Arial"/>
        <family val="2"/>
      </rPr>
      <t xml:space="preserve">Object Codes/Description </t>
    </r>
    <r>
      <rPr>
        <sz val="10"/>
        <rFont val="Arial"/>
        <family val="2"/>
      </rPr>
      <t>- Enter any</t>
    </r>
    <r>
      <rPr>
        <i/>
        <sz val="10"/>
        <rFont val="Arial"/>
        <family val="2"/>
      </rPr>
      <t xml:space="preserve"> additional </t>
    </r>
    <r>
      <rPr>
        <sz val="10"/>
        <rFont val="Arial"/>
        <family val="2"/>
      </rPr>
      <t>object codes and their description if needed. (See tab at bottom for list of codes.)</t>
    </r>
  </si>
  <si>
    <t>Participant Support Costs</t>
  </si>
  <si>
    <t xml:space="preserve">CSU Pueblo's Matching/In-Kind/Cost Share Breakdown (if applicable) </t>
  </si>
  <si>
    <t>Acct number to charge            Match/In-kind/Cost Share</t>
  </si>
  <si>
    <r>
      <rPr>
        <b/>
        <sz val="10"/>
        <rFont val="Arial"/>
        <family val="2"/>
      </rPr>
      <t>MTDC/TDC Indirect Cost Base Calcuation</t>
    </r>
    <r>
      <rPr>
        <sz val="10"/>
        <rFont val="Arial"/>
        <family val="2"/>
      </rPr>
      <t xml:space="preserve"> - </t>
    </r>
    <r>
      <rPr>
        <sz val="10"/>
        <color rgb="FFFF0000"/>
        <rFont val="Arial"/>
        <family val="2"/>
      </rPr>
      <t xml:space="preserve">Leave amounts/formulas alone. </t>
    </r>
    <r>
      <rPr>
        <sz val="10"/>
        <rFont val="Arial"/>
        <family val="2"/>
      </rPr>
      <t>ORSP will do the Indirect Cost (IDC) Base calculation for MTDC and TDC.</t>
    </r>
  </si>
  <si>
    <t>SEE TAB BELOW "CSUPueblo Grant Acct Budget" for Set Up template.</t>
  </si>
  <si>
    <t>GRANT ACCOUNTING OFFICE</t>
  </si>
  <si>
    <t xml:space="preserve">Operating Expenses, including Supplies </t>
  </si>
  <si>
    <r>
      <t xml:space="preserve">Professional Development </t>
    </r>
    <r>
      <rPr>
        <sz val="8"/>
        <rFont val="Arial"/>
        <family val="2"/>
      </rPr>
      <t>(registration fees for conferences)</t>
    </r>
  </si>
  <si>
    <r>
      <t xml:space="preserve">Contractual </t>
    </r>
    <r>
      <rPr>
        <sz val="8"/>
        <rFont val="Arial"/>
        <family val="2"/>
      </rPr>
      <t xml:space="preserve">(but </t>
    </r>
    <r>
      <rPr>
        <b/>
        <sz val="8"/>
        <rFont val="Arial"/>
        <family val="2"/>
      </rPr>
      <t>not</t>
    </r>
    <r>
      <rPr>
        <sz val="8"/>
        <rFont val="Arial"/>
        <family val="2"/>
      </rPr>
      <t xml:space="preserve"> subawards)</t>
    </r>
  </si>
  <si>
    <t>Particiant Training</t>
  </si>
  <si>
    <t>If applicable, these three object codes apply only to your grant.</t>
  </si>
  <si>
    <r>
      <t xml:space="preserve">This is the object code used for </t>
    </r>
    <r>
      <rPr>
        <b/>
        <i/>
        <sz val="11"/>
        <color rgb="FFFF0000"/>
        <rFont val="Calibri"/>
        <family val="2"/>
        <scheme val="minor"/>
      </rPr>
      <t>contracted consulting services</t>
    </r>
    <r>
      <rPr>
        <b/>
        <sz val="11"/>
        <color rgb="FFFF0000"/>
        <rFont val="Calibri"/>
        <family val="2"/>
        <scheme val="minor"/>
      </rPr>
      <t>.</t>
    </r>
  </si>
  <si>
    <r>
      <t xml:space="preserve">Object Codes 6000-6142 are used  for travel expenses.                        </t>
    </r>
    <r>
      <rPr>
        <b/>
        <sz val="8"/>
        <color rgb="FFFF0000"/>
        <rFont val="Calibri"/>
        <family val="2"/>
        <scheme val="minor"/>
      </rPr>
      <t xml:space="preserve">(If you have </t>
    </r>
    <r>
      <rPr>
        <b/>
        <i/>
        <u/>
        <sz val="8"/>
        <color rgb="FFFF0000"/>
        <rFont val="Calibri"/>
        <family val="2"/>
        <scheme val="minor"/>
      </rPr>
      <t>participant</t>
    </r>
    <r>
      <rPr>
        <b/>
        <sz val="8"/>
        <color rgb="FFFF0000"/>
        <rFont val="Calibri"/>
        <family val="2"/>
        <scheme val="minor"/>
      </rPr>
      <t xml:space="preserve"> travel see Object Code 6653 below.)</t>
    </r>
  </si>
  <si>
    <r>
      <t xml:space="preserve">This is where the budget for the operating expenses sits.                 </t>
    </r>
    <r>
      <rPr>
        <b/>
        <i/>
        <sz val="11"/>
        <color rgb="FFFF0000"/>
        <rFont val="Calibri"/>
        <family val="2"/>
        <scheme val="minor"/>
      </rPr>
      <t>6201-6232 is for general operating expenses</t>
    </r>
    <r>
      <rPr>
        <b/>
        <sz val="11"/>
        <color rgb="FFFF0000"/>
        <rFont val="Calibri"/>
        <family val="2"/>
        <scheme val="minor"/>
      </rPr>
      <t>.</t>
    </r>
  </si>
  <si>
    <t>Revised 6-25-25</t>
  </si>
  <si>
    <r>
      <t xml:space="preserve">Use 8230-8245 only for a </t>
    </r>
    <r>
      <rPr>
        <b/>
        <i/>
        <u/>
        <sz val="10"/>
        <color rgb="FFFF0000"/>
        <rFont val="Arial"/>
        <family val="2"/>
      </rPr>
      <t>single</t>
    </r>
    <r>
      <rPr>
        <b/>
        <sz val="10"/>
        <color rgb="FFFF0000"/>
        <rFont val="Arial"/>
        <family val="2"/>
      </rPr>
      <t xml:space="preserve"> piece of equipment or pieces that make up single piece of equipment </t>
    </r>
    <r>
      <rPr>
        <b/>
        <u/>
        <sz val="10"/>
        <color rgb="FFFF0000"/>
        <rFont val="Arial"/>
        <family val="2"/>
      </rPr>
      <t>over $5000</t>
    </r>
    <r>
      <rPr>
        <b/>
        <sz val="10"/>
        <color rgb="FFFF0000"/>
        <rFont val="Arial"/>
        <family val="2"/>
      </rPr>
      <t xml:space="preserve">. </t>
    </r>
    <r>
      <rPr>
        <b/>
        <i/>
        <sz val="8"/>
        <color rgb="FFFF0000"/>
        <rFont val="Arial"/>
        <family val="2"/>
      </rPr>
      <t xml:space="preserve">If </t>
    </r>
    <r>
      <rPr>
        <b/>
        <i/>
        <u/>
        <sz val="8"/>
        <color rgb="FFFF0000"/>
        <rFont val="Arial"/>
        <family val="2"/>
      </rPr>
      <t>less than $5000</t>
    </r>
    <r>
      <rPr>
        <b/>
        <i/>
        <sz val="8"/>
        <color rgb="FFFF0000"/>
        <rFont val="Arial"/>
        <family val="2"/>
      </rPr>
      <t xml:space="preserve"> as a whole for the single piece of equipment use the materials/supplies object codes.</t>
    </r>
  </si>
  <si>
    <t>8260-8265 use for software, if applicable.</t>
  </si>
  <si>
    <r>
      <t>Sponsored programs sponsored functions</t>
    </r>
    <r>
      <rPr>
        <sz val="8"/>
        <rFont val="Arial"/>
        <family val="2"/>
      </rPr>
      <t xml:space="preserve"> (Activities associated with meetings &amp; conferences, if allowable.)</t>
    </r>
  </si>
  <si>
    <t xml:space="preserve">*If have participant support costs see MTDC tab below for categories that apply as there is no single object code for participant support costs.  Please include a notation next to line item if participant support cost.   </t>
  </si>
  <si>
    <r>
      <rPr>
        <b/>
        <sz val="8"/>
        <rFont val="Arial"/>
        <family val="2"/>
      </rPr>
      <t>Facilities and Administrative Costs (F&amp;A)</t>
    </r>
    <r>
      <rPr>
        <sz val="8"/>
        <rFont val="Arial"/>
        <family val="2"/>
      </rPr>
      <t xml:space="preserve">
</t>
    </r>
    <r>
      <rPr>
        <b/>
        <sz val="8"/>
        <color rgb="FFFF0000"/>
        <rFont val="Arial"/>
        <family val="2"/>
      </rPr>
      <t xml:space="preserve">ORSP will update % &amp; formula if </t>
    </r>
    <r>
      <rPr>
        <b/>
        <u/>
        <sz val="8"/>
        <color rgb="FFFF0000"/>
        <rFont val="Arial"/>
        <family val="2"/>
      </rPr>
      <t>not</t>
    </r>
    <r>
      <rPr>
        <b/>
        <sz val="8"/>
        <color rgb="FFFF0000"/>
        <rFont val="Arial"/>
        <family val="2"/>
      </rPr>
      <t xml:space="preserve"> using CSU Pueblo's Negotiated Rate of 48% of Salaries  and Wages</t>
    </r>
  </si>
  <si>
    <t>*If you have Gift Card incentives or other participation type incentives please see the Object Code tab below for a list of Object Codes and modify these line items accordingly.</t>
  </si>
  <si>
    <t>If after reviewing the Object Code tab below you are still are not sure what to use please contact the Grant Accountant, Cyndie Decker.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</si>
</sst>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0.0%"/>
    <numFmt numFmtId="165" formatCode="_(&quot;$&quot;* #,##0_);_(&quot;$&quot;* \(#,##0\);_(&quot;$&quot;* &quot;-&quot;??_);_(@_)"/>
    <numFmt numFmtId="166" formatCode="0000000"/>
  </numFmts>
  <fonts count="52" x14ac:knownFonts="1">
    <font>
      <sz val="10"/>
      <name val="Arial"/>
    </font>
    <font>
      <b/>
      <sz val="10"/>
      <name val="Arial"/>
      <family val="2"/>
    </font>
    <font>
      <sz val="10"/>
      <name val="Arial"/>
      <family val="2"/>
    </font>
    <font>
      <b/>
      <sz val="12"/>
      <name val="Arial"/>
      <family val="2"/>
    </font>
    <font>
      <sz val="10"/>
      <color indexed="12"/>
      <name val="Arial"/>
      <family val="2"/>
    </font>
    <font>
      <sz val="10"/>
      <name val="Arial"/>
      <family val="2"/>
    </font>
    <font>
      <sz val="9"/>
      <name val="Arial"/>
      <family val="2"/>
    </font>
    <font>
      <sz val="9"/>
      <color indexed="81"/>
      <name val="Tahoma"/>
      <family val="2"/>
    </font>
    <font>
      <b/>
      <sz val="9"/>
      <color indexed="81"/>
      <name val="Tahoma"/>
      <family val="2"/>
    </font>
    <font>
      <sz val="8"/>
      <name val="Arial"/>
      <family val="2"/>
    </font>
    <font>
      <b/>
      <sz val="9"/>
      <color rgb="FFFF0000"/>
      <name val="Arial"/>
      <family val="2"/>
    </font>
    <font>
      <b/>
      <sz val="9"/>
      <name val="Arial"/>
      <family val="2"/>
    </font>
    <font>
      <sz val="10"/>
      <color rgb="FFFF0000"/>
      <name val="Arial"/>
      <family val="2"/>
    </font>
    <font>
      <b/>
      <sz val="10"/>
      <color rgb="FFFF0000"/>
      <name val="Arial"/>
      <family val="2"/>
    </font>
    <font>
      <u/>
      <sz val="10"/>
      <color theme="10"/>
      <name val="Arial"/>
      <family val="2"/>
    </font>
    <font>
      <sz val="10"/>
      <color theme="1"/>
      <name val="Arial"/>
      <family val="2"/>
    </font>
    <font>
      <b/>
      <sz val="10"/>
      <color rgb="FF00B050"/>
      <name val="Arial"/>
      <family val="2"/>
    </font>
    <font>
      <b/>
      <sz val="9"/>
      <color rgb="FF0070C0"/>
      <name val="Arial"/>
      <family val="2"/>
    </font>
    <font>
      <b/>
      <sz val="9"/>
      <color theme="1"/>
      <name val="Arial"/>
      <family val="2"/>
    </font>
    <font>
      <b/>
      <sz val="9"/>
      <color rgb="FF00B050"/>
      <name val="Arial"/>
      <family val="2"/>
    </font>
    <font>
      <i/>
      <sz val="8"/>
      <name val="Arial"/>
      <family val="2"/>
    </font>
    <font>
      <u/>
      <sz val="10"/>
      <name val="Arial"/>
      <family val="2"/>
    </font>
    <font>
      <sz val="11"/>
      <color rgb="FF001D35"/>
      <name val="Arial"/>
      <family val="2"/>
    </font>
    <font>
      <b/>
      <i/>
      <u/>
      <sz val="10"/>
      <name val="Arial"/>
      <family val="2"/>
    </font>
    <font>
      <i/>
      <sz val="10"/>
      <name val="Arial"/>
      <family val="2"/>
    </font>
    <font>
      <b/>
      <i/>
      <sz val="10"/>
      <name val="Arial"/>
      <family val="2"/>
    </font>
    <font>
      <sz val="11"/>
      <color rgb="FF1E1E1E"/>
      <name val="Arial"/>
      <family val="2"/>
    </font>
    <font>
      <b/>
      <sz val="10"/>
      <name val="Aptos Narrow"/>
      <family val="2"/>
    </font>
    <font>
      <i/>
      <u/>
      <sz val="10"/>
      <name val="Arial"/>
      <family val="2"/>
    </font>
    <font>
      <b/>
      <i/>
      <sz val="9"/>
      <color rgb="FF00B050"/>
      <name val="Arial"/>
      <family val="2"/>
    </font>
    <font>
      <b/>
      <sz val="8"/>
      <color rgb="FF00B050"/>
      <name val="Arial"/>
      <family val="2"/>
    </font>
    <font>
      <i/>
      <sz val="9"/>
      <color indexed="81"/>
      <name val="Tahoma"/>
      <family val="2"/>
    </font>
    <font>
      <sz val="10"/>
      <color theme="0" tint="-0.499984740745262"/>
      <name val="Arial"/>
      <family val="2"/>
    </font>
    <font>
      <i/>
      <sz val="10"/>
      <color theme="0" tint="-0.499984740745262"/>
      <name val="Arial"/>
      <family val="2"/>
    </font>
    <font>
      <b/>
      <sz val="8"/>
      <color theme="0" tint="-0.499984740745262"/>
      <name val="Arial"/>
      <family val="2"/>
    </font>
    <font>
      <b/>
      <i/>
      <sz val="10"/>
      <color theme="4" tint="-0.249977111117893"/>
      <name val="Arial"/>
      <family val="2"/>
    </font>
    <font>
      <b/>
      <sz val="10"/>
      <color theme="3" tint="0.59999389629810485"/>
      <name val="Arial"/>
      <family val="2"/>
    </font>
    <font>
      <b/>
      <sz val="14"/>
      <color theme="0"/>
      <name val="Calibri"/>
      <family val="2"/>
      <scheme val="minor"/>
    </font>
    <font>
      <b/>
      <sz val="11"/>
      <color rgb="FFFF0000"/>
      <name val="Calibri"/>
      <family val="2"/>
      <scheme val="minor"/>
    </font>
    <font>
      <sz val="12"/>
      <color theme="1"/>
      <name val="Calibri"/>
      <family val="2"/>
      <scheme val="minor"/>
    </font>
    <font>
      <b/>
      <sz val="9"/>
      <color rgb="FFFF0000"/>
      <name val="Calibri"/>
      <family val="2"/>
      <scheme val="minor"/>
    </font>
    <font>
      <i/>
      <sz val="9"/>
      <name val="Arial"/>
      <family val="2"/>
    </font>
    <font>
      <b/>
      <sz val="8"/>
      <name val="Arial"/>
      <family val="2"/>
    </font>
    <font>
      <b/>
      <sz val="8"/>
      <color rgb="FFFF0000"/>
      <name val="Arial"/>
      <family val="2"/>
    </font>
    <font>
      <b/>
      <i/>
      <sz val="11"/>
      <color rgb="FFFF0000"/>
      <name val="Calibri"/>
      <family val="2"/>
      <scheme val="minor"/>
    </font>
    <font>
      <b/>
      <sz val="8"/>
      <color rgb="FFFF0000"/>
      <name val="Calibri"/>
      <family val="2"/>
      <scheme val="minor"/>
    </font>
    <font>
      <b/>
      <i/>
      <u/>
      <sz val="8"/>
      <color rgb="FFFF0000"/>
      <name val="Calibri"/>
      <family val="2"/>
      <scheme val="minor"/>
    </font>
    <font>
      <b/>
      <i/>
      <u/>
      <sz val="10"/>
      <color rgb="FFFF0000"/>
      <name val="Arial"/>
      <family val="2"/>
    </font>
    <font>
      <b/>
      <u/>
      <sz val="10"/>
      <color rgb="FFFF0000"/>
      <name val="Arial"/>
      <family val="2"/>
    </font>
    <font>
      <b/>
      <i/>
      <sz val="8"/>
      <color rgb="FFFF0000"/>
      <name val="Arial"/>
      <family val="2"/>
    </font>
    <font>
      <b/>
      <i/>
      <u/>
      <sz val="8"/>
      <color rgb="FFFF0000"/>
      <name val="Arial"/>
      <family val="2"/>
    </font>
    <font>
      <b/>
      <u/>
      <sz val="8"/>
      <color rgb="FFFF0000"/>
      <name val="Arial"/>
      <family val="2"/>
    </font>
  </fonts>
  <fills count="12">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206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99FF"/>
        <bgColor indexed="64"/>
      </patternFill>
    </fill>
    <fill>
      <patternFill patternType="solid">
        <fgColor theme="6" tint="0.79998168889431442"/>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top style="double">
        <color auto="1"/>
      </top>
      <bottom/>
      <diagonal/>
    </border>
    <border>
      <left/>
      <right/>
      <top/>
      <bottom style="double">
        <color auto="1"/>
      </bottom>
      <diagonal/>
    </border>
    <border>
      <left/>
      <right/>
      <top/>
      <bottom style="medium">
        <color auto="1"/>
      </bottom>
      <diagonal/>
    </border>
    <border>
      <left style="thin">
        <color auto="1"/>
      </left>
      <right/>
      <top/>
      <bottom style="thin">
        <color auto="1"/>
      </bottom>
      <diagonal/>
    </border>
    <border>
      <left style="medium">
        <color auto="1"/>
      </left>
      <right/>
      <top style="medium">
        <color auto="1"/>
      </top>
      <bottom style="medium">
        <color auto="1"/>
      </bottom>
      <diagonal/>
    </border>
    <border>
      <left style="thin">
        <color auto="1"/>
      </left>
      <right/>
      <top style="thin">
        <color auto="1"/>
      </top>
      <bottom style="medium">
        <color auto="1"/>
      </bottom>
      <diagonal/>
    </border>
    <border>
      <left style="thin">
        <color auto="1"/>
      </left>
      <right style="thin">
        <color auto="1"/>
      </right>
      <top/>
      <bottom style="medium">
        <color auto="1"/>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style="double">
        <color auto="1"/>
      </right>
      <top/>
      <bottom style="double">
        <color auto="1"/>
      </bottom>
      <diagonal/>
    </border>
    <border>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0" fontId="14" fillId="0" borderId="0" applyNumberFormat="0" applyFill="0" applyBorder="0" applyAlignment="0" applyProtection="0"/>
  </cellStyleXfs>
  <cellXfs count="234">
    <xf numFmtId="0" fontId="0" fillId="0" borderId="0" xfId="0"/>
    <xf numFmtId="0" fontId="2" fillId="0" borderId="0" xfId="0" applyFont="1"/>
    <xf numFmtId="0" fontId="0" fillId="0" borderId="2" xfId="0" applyBorder="1" applyAlignment="1">
      <alignment horizontal="left"/>
    </xf>
    <xf numFmtId="0" fontId="0" fillId="0" borderId="2" xfId="0" applyBorder="1" applyAlignment="1">
      <alignment horizontal="center"/>
    </xf>
    <xf numFmtId="0" fontId="4" fillId="0" borderId="1" xfId="0" applyFont="1" applyBorder="1" applyAlignment="1" applyProtection="1">
      <alignment horizontal="left"/>
      <protection locked="0"/>
    </xf>
    <xf numFmtId="44" fontId="4" fillId="0" borderId="5" xfId="1" applyFont="1" applyBorder="1" applyAlignment="1" applyProtection="1">
      <alignment horizontal="center"/>
      <protection locked="0"/>
    </xf>
    <xf numFmtId="44" fontId="4" fillId="0" borderId="5" xfId="1" applyFont="1" applyBorder="1" applyAlignment="1" applyProtection="1">
      <alignment horizontal="left"/>
      <protection locked="0"/>
    </xf>
    <xf numFmtId="44" fontId="4" fillId="0" borderId="5" xfId="1" applyFont="1" applyBorder="1" applyAlignment="1" applyProtection="1">
      <alignment horizontal="left"/>
    </xf>
    <xf numFmtId="44" fontId="4" fillId="0" borderId="13" xfId="1" applyFont="1" applyBorder="1" applyAlignment="1" applyProtection="1">
      <alignment horizontal="left"/>
    </xf>
    <xf numFmtId="164" fontId="6" fillId="4" borderId="5" xfId="2" applyNumberFormat="1" applyFont="1" applyFill="1" applyBorder="1" applyAlignment="1" applyProtection="1">
      <alignment horizontal="center"/>
    </xf>
    <xf numFmtId="14" fontId="4" fillId="4" borderId="1" xfId="0" applyNumberFormat="1" applyFont="1" applyFill="1" applyBorder="1" applyAlignment="1" applyProtection="1">
      <alignment horizontal="center"/>
      <protection locked="0"/>
    </xf>
    <xf numFmtId="0" fontId="4" fillId="4" borderId="1" xfId="0" applyFont="1" applyFill="1" applyBorder="1" applyAlignment="1" applyProtection="1">
      <alignment horizontal="left"/>
      <protection locked="0"/>
    </xf>
    <xf numFmtId="0" fontId="14" fillId="0" borderId="0" xfId="3"/>
    <xf numFmtId="0" fontId="0" fillId="0" borderId="0" xfId="0" applyProtection="1">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1" fillId="0" borderId="0" xfId="0" applyFont="1" applyProtection="1">
      <protection locked="0"/>
    </xf>
    <xf numFmtId="0" fontId="0" fillId="0" borderId="2" xfId="0" applyBorder="1" applyAlignment="1" applyProtection="1">
      <alignment horizont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0" fillId="2" borderId="2"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5" xfId="0" applyFill="1" applyBorder="1" applyAlignment="1" applyProtection="1">
      <alignment horizontal="center"/>
      <protection locked="0"/>
    </xf>
    <xf numFmtId="164" fontId="6" fillId="4" borderId="5" xfId="2" applyNumberFormat="1" applyFont="1" applyFill="1" applyBorder="1" applyAlignment="1" applyProtection="1">
      <alignment horizontal="center"/>
      <protection locked="0"/>
    </xf>
    <xf numFmtId="0" fontId="2" fillId="0" borderId="2" xfId="0" applyFont="1" applyBorder="1" applyAlignment="1" applyProtection="1">
      <alignment horizontal="left"/>
      <protection locked="0"/>
    </xf>
    <xf numFmtId="0" fontId="0" fillId="0" borderId="3" xfId="0" applyBorder="1" applyAlignment="1" applyProtection="1">
      <alignment horizontal="center"/>
      <protection locked="0"/>
    </xf>
    <xf numFmtId="0" fontId="1" fillId="0" borderId="2" xfId="0" applyFont="1" applyBorder="1" applyAlignment="1" applyProtection="1">
      <alignment horizontal="left"/>
      <protection locked="0"/>
    </xf>
    <xf numFmtId="0" fontId="1" fillId="0" borderId="5" xfId="0" applyFont="1" applyBorder="1" applyAlignment="1" applyProtection="1">
      <alignment horizontal="left"/>
      <protection locked="0"/>
    </xf>
    <xf numFmtId="0" fontId="0" fillId="0" borderId="6" xfId="0" applyBorder="1" applyAlignment="1" applyProtection="1">
      <alignment horizontal="center"/>
      <protection locked="0"/>
    </xf>
    <xf numFmtId="164" fontId="10" fillId="4" borderId="5" xfId="2" applyNumberFormat="1" applyFont="1" applyFill="1" applyBorder="1" applyAlignment="1" applyProtection="1">
      <alignment horizontal="center"/>
      <protection locked="0"/>
    </xf>
    <xf numFmtId="0" fontId="0" fillId="0" borderId="10" xfId="0" applyBorder="1" applyAlignment="1" applyProtection="1">
      <alignment horizontal="center"/>
      <protection locked="0"/>
    </xf>
    <xf numFmtId="0" fontId="1" fillId="0" borderId="11"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1" fillId="0" borderId="0" xfId="0" applyFont="1" applyAlignment="1" applyProtection="1">
      <alignment horizontal="left"/>
      <protection locked="0"/>
    </xf>
    <xf numFmtId="0" fontId="0" fillId="0" borderId="0" xfId="0" applyAlignment="1" applyProtection="1">
      <alignment horizontal="right"/>
      <protection locked="0"/>
    </xf>
    <xf numFmtId="0" fontId="0" fillId="4" borderId="9" xfId="0" applyFill="1" applyBorder="1" applyAlignment="1" applyProtection="1">
      <alignment horizontal="left"/>
      <protection locked="0"/>
    </xf>
    <xf numFmtId="0" fontId="0" fillId="0" borderId="9" xfId="0" applyBorder="1" applyAlignment="1" applyProtection="1">
      <alignment horizontal="center"/>
      <protection locked="0"/>
    </xf>
    <xf numFmtId="0" fontId="0" fillId="4" borderId="9" xfId="0" applyFill="1" applyBorder="1" applyAlignment="1" applyProtection="1">
      <alignment horizontal="center"/>
      <protection locked="0"/>
    </xf>
    <xf numFmtId="0" fontId="2" fillId="0" borderId="0" xfId="0" applyFont="1" applyProtection="1">
      <protection locked="0"/>
    </xf>
    <xf numFmtId="0" fontId="2" fillId="0" borderId="9" xfId="0" applyFont="1" applyBorder="1" applyAlignment="1" applyProtection="1">
      <alignment horizontal="right"/>
      <protection locked="0"/>
    </xf>
    <xf numFmtId="0" fontId="0" fillId="4" borderId="5" xfId="0" applyFill="1" applyBorder="1" applyProtection="1">
      <protection locked="0"/>
    </xf>
    <xf numFmtId="0" fontId="1" fillId="0" borderId="0" xfId="0" applyFont="1" applyAlignment="1">
      <alignment horizontal="left"/>
    </xf>
    <xf numFmtId="0" fontId="1" fillId="0" borderId="0" xfId="0" applyFont="1" applyAlignment="1">
      <alignment horizontal="left" vertical="top" wrapText="1"/>
    </xf>
    <xf numFmtId="0" fontId="0" fillId="0" borderId="10" xfId="0" applyBorder="1" applyProtection="1">
      <protection locked="0"/>
    </xf>
    <xf numFmtId="0" fontId="0" fillId="0" borderId="22" xfId="0" applyBorder="1" applyProtection="1">
      <protection locked="0"/>
    </xf>
    <xf numFmtId="165" fontId="15" fillId="0" borderId="5" xfId="0" applyNumberFormat="1" applyFont="1" applyBorder="1"/>
    <xf numFmtId="165" fontId="15" fillId="0" borderId="5" xfId="0" applyNumberFormat="1" applyFont="1" applyBorder="1" applyAlignment="1">
      <alignment wrapText="1"/>
    </xf>
    <xf numFmtId="44" fontId="15" fillId="0" borderId="5" xfId="1" applyFont="1" applyBorder="1"/>
    <xf numFmtId="165" fontId="15" fillId="0" borderId="0" xfId="0" applyNumberFormat="1" applyFont="1" applyAlignment="1">
      <alignment wrapText="1"/>
    </xf>
    <xf numFmtId="165" fontId="15" fillId="0" borderId="0" xfId="0" applyNumberFormat="1" applyFont="1"/>
    <xf numFmtId="0" fontId="16" fillId="0" borderId="5" xfId="0" applyFont="1" applyBorder="1"/>
    <xf numFmtId="44" fontId="16" fillId="0" borderId="5" xfId="1" applyFont="1" applyBorder="1"/>
    <xf numFmtId="0" fontId="20" fillId="0" borderId="0" xfId="0" applyFont="1" applyAlignment="1" applyProtection="1">
      <alignment horizontal="center" wrapText="1"/>
      <protection locked="0"/>
    </xf>
    <xf numFmtId="0" fontId="2" fillId="0" borderId="0" xfId="0" applyFont="1" applyAlignment="1" applyProtection="1">
      <alignment horizontal="left"/>
      <protection locked="0"/>
    </xf>
    <xf numFmtId="0" fontId="1" fillId="0" borderId="0" xfId="0" applyFont="1" applyAlignment="1" applyProtection="1">
      <alignment horizontal="left"/>
      <protection locked="0"/>
    </xf>
    <xf numFmtId="0" fontId="1" fillId="3" borderId="2"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protection locked="0"/>
    </xf>
    <xf numFmtId="0" fontId="1" fillId="3" borderId="18" xfId="0" applyFont="1" applyFill="1" applyBorder="1" applyAlignment="1" applyProtection="1">
      <alignment horizontal="center" vertical="center"/>
      <protection locked="0"/>
    </xf>
    <xf numFmtId="0" fontId="1" fillId="0" borderId="0" xfId="0" applyFont="1" applyAlignment="1" applyProtection="1">
      <alignment horizontal="right"/>
      <protection locked="0"/>
    </xf>
    <xf numFmtId="0" fontId="0" fillId="0" borderId="0" xfId="0" applyAlignment="1" applyProtection="1">
      <alignment horizontal="left"/>
      <protection locked="0"/>
      <extLst>
        <ext xmlns:xfpb="http://schemas.microsoft.com/office/spreadsheetml/2022/featurepropertybag" uri="{C7286773-470A-42A8-94C5-96B5CB345126}">
          <xfpb:xfComplement i="0"/>
        </ext>
      </extLst>
    </xf>
    <xf numFmtId="0" fontId="2" fillId="0" borderId="0" xfId="0" applyFont="1" applyAlignment="1" applyProtection="1">
      <alignment horizontal="center"/>
      <protection locked="0"/>
    </xf>
    <xf numFmtId="0" fontId="1" fillId="0" borderId="0" xfId="0" applyFont="1"/>
    <xf numFmtId="0" fontId="23" fillId="0" borderId="0" xfId="0" applyFont="1"/>
    <xf numFmtId="0" fontId="2" fillId="0" borderId="0" xfId="0" applyFont="1" applyAlignment="1">
      <alignment horizontal="right"/>
    </xf>
    <xf numFmtId="0" fontId="25" fillId="0" borderId="0" xfId="0" applyFont="1" applyAlignment="1">
      <alignment horizontal="center"/>
    </xf>
    <xf numFmtId="0" fontId="25" fillId="0" borderId="0" xfId="0" applyFont="1"/>
    <xf numFmtId="0" fontId="26" fillId="0" borderId="0" xfId="0" applyFont="1"/>
    <xf numFmtId="0" fontId="27" fillId="0" borderId="0" xfId="0" applyFont="1" applyAlignment="1">
      <alignment horizontal="right"/>
    </xf>
    <xf numFmtId="0" fontId="2" fillId="0" borderId="0" xfId="0" applyFont="1" applyAlignment="1">
      <alignment wrapText="1"/>
    </xf>
    <xf numFmtId="0" fontId="2" fillId="0" borderId="0" xfId="0" applyFont="1" applyAlignment="1">
      <alignment horizontal="left" wrapText="1"/>
    </xf>
    <xf numFmtId="0" fontId="27" fillId="0" borderId="0" xfId="0" applyFont="1"/>
    <xf numFmtId="0" fontId="24" fillId="0" borderId="0" xfId="0" applyFont="1" applyAlignment="1">
      <alignment horizontal="center"/>
    </xf>
    <xf numFmtId="0" fontId="2" fillId="0" borderId="2" xfId="0" applyFont="1" applyBorder="1" applyAlignment="1">
      <alignment horizontal="left" wrapText="1"/>
    </xf>
    <xf numFmtId="0" fontId="0" fillId="0" borderId="1" xfId="0" applyBorder="1" applyProtection="1">
      <protection locked="0"/>
    </xf>
    <xf numFmtId="0" fontId="17" fillId="0" borderId="0" xfId="0" applyFont="1" applyAlignment="1" applyProtection="1">
      <alignment horizontal="center" vertical="center"/>
      <protection locked="0"/>
    </xf>
    <xf numFmtId="0" fontId="0" fillId="0" borderId="6" xfId="0" applyBorder="1" applyProtection="1">
      <protection locked="0"/>
    </xf>
    <xf numFmtId="44" fontId="0" fillId="0" borderId="0" xfId="1" applyFont="1" applyFill="1" applyBorder="1" applyProtection="1">
      <protection locked="0"/>
    </xf>
    <xf numFmtId="0" fontId="19" fillId="0" borderId="0" xfId="0" applyFont="1" applyAlignment="1" applyProtection="1">
      <alignment horizontal="center" wrapText="1"/>
      <protection locked="0"/>
    </xf>
    <xf numFmtId="0" fontId="2" fillId="0" borderId="0" xfId="0" applyFont="1" applyAlignment="1" applyProtection="1">
      <alignment horizontal="right"/>
      <protection locked="0"/>
    </xf>
    <xf numFmtId="0" fontId="9" fillId="0" borderId="0" xfId="0" applyFont="1" applyProtection="1">
      <protection locked="0"/>
    </xf>
    <xf numFmtId="0" fontId="19" fillId="0" borderId="1" xfId="0" applyFont="1" applyBorder="1" applyAlignment="1" applyProtection="1">
      <alignment horizontal="center" wrapText="1"/>
      <protection locked="0"/>
    </xf>
    <xf numFmtId="0" fontId="11" fillId="0" borderId="0" xfId="0" applyFont="1" applyAlignment="1" applyProtection="1">
      <alignment horizontal="center"/>
      <protection locked="0"/>
    </xf>
    <xf numFmtId="0" fontId="15" fillId="0" borderId="2" xfId="0" applyFont="1" applyBorder="1" applyAlignment="1">
      <alignment horizontal="center" wrapText="1"/>
    </xf>
    <xf numFmtId="0" fontId="15" fillId="0" borderId="18" xfId="0" applyFont="1" applyBorder="1" applyAlignment="1">
      <alignment horizontal="center" wrapText="1"/>
    </xf>
    <xf numFmtId="165" fontId="18"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2" fillId="0" borderId="2" xfId="0" applyFont="1" applyBorder="1" applyAlignment="1" applyProtection="1">
      <alignment horizontal="center"/>
      <protection locked="0"/>
    </xf>
    <xf numFmtId="6" fontId="32" fillId="0" borderId="0" xfId="1" applyNumberFormat="1" applyFont="1" applyProtection="1">
      <protection locked="0"/>
    </xf>
    <xf numFmtId="0" fontId="33" fillId="0" borderId="0" xfId="0" applyFont="1" applyProtection="1">
      <protection locked="0"/>
    </xf>
    <xf numFmtId="0" fontId="32" fillId="0" borderId="0" xfId="0" applyFont="1" applyProtection="1">
      <protection locked="0"/>
    </xf>
    <xf numFmtId="44" fontId="32" fillId="0" borderId="0" xfId="1" applyFont="1" applyProtection="1">
      <protection locked="0"/>
    </xf>
    <xf numFmtId="0" fontId="34" fillId="0" borderId="0" xfId="0" applyFont="1" applyProtection="1">
      <protection locked="0"/>
    </xf>
    <xf numFmtId="0" fontId="36" fillId="0" borderId="0" xfId="0" applyFont="1" applyAlignment="1" applyProtection="1">
      <alignment horizontal="left"/>
      <protection locked="0"/>
    </xf>
    <xf numFmtId="0" fontId="36" fillId="0" borderId="0" xfId="0" applyFont="1" applyProtection="1">
      <protection locked="0"/>
    </xf>
    <xf numFmtId="44" fontId="36" fillId="0" borderId="0" xfId="0" applyNumberFormat="1" applyFont="1" applyProtection="1">
      <protection locked="0"/>
    </xf>
    <xf numFmtId="0" fontId="35" fillId="0" borderId="0" xfId="0" applyFont="1" applyProtection="1">
      <protection locked="0"/>
    </xf>
    <xf numFmtId="166" fontId="37" fillId="5" borderId="5" xfId="0" applyNumberFormat="1" applyFont="1" applyFill="1" applyBorder="1" applyAlignment="1">
      <alignment horizontal="center" wrapText="1"/>
    </xf>
    <xf numFmtId="0" fontId="37" fillId="5" borderId="5" xfId="0" applyFont="1" applyFill="1" applyBorder="1" applyAlignment="1">
      <alignment horizontal="center" vertical="center" wrapText="1"/>
    </xf>
    <xf numFmtId="1" fontId="0" fillId="6" borderId="5" xfId="0" applyNumberFormat="1" applyFill="1" applyBorder="1" applyAlignment="1">
      <alignment horizontal="center"/>
    </xf>
    <xf numFmtId="0" fontId="0" fillId="6" borderId="2" xfId="0" applyFill="1" applyBorder="1"/>
    <xf numFmtId="0" fontId="38" fillId="0" borderId="0" xfId="0" applyFont="1" applyAlignment="1">
      <alignment horizontal="center"/>
    </xf>
    <xf numFmtId="0" fontId="0" fillId="6" borderId="5" xfId="0" applyFill="1" applyBorder="1"/>
    <xf numFmtId="1" fontId="0" fillId="7" borderId="5" xfId="0" applyNumberFormat="1" applyFill="1" applyBorder="1" applyAlignment="1">
      <alignment horizontal="center"/>
    </xf>
    <xf numFmtId="0" fontId="0" fillId="7" borderId="5" xfId="0" applyFill="1" applyBorder="1"/>
    <xf numFmtId="0" fontId="38" fillId="0" borderId="6" xfId="0" applyFont="1" applyBorder="1" applyAlignment="1">
      <alignment horizontal="center"/>
    </xf>
    <xf numFmtId="1" fontId="0" fillId="8" borderId="5" xfId="0" applyNumberFormat="1" applyFill="1" applyBorder="1" applyAlignment="1">
      <alignment horizontal="center"/>
    </xf>
    <xf numFmtId="0" fontId="0" fillId="8" borderId="5" xfId="0" applyFill="1" applyBorder="1"/>
    <xf numFmtId="1" fontId="39" fillId="9" borderId="5" xfId="0" applyNumberFormat="1" applyFont="1" applyFill="1" applyBorder="1" applyAlignment="1">
      <alignment horizontal="center"/>
    </xf>
    <xf numFmtId="0" fontId="39" fillId="9" borderId="5" xfId="0" applyFont="1" applyFill="1" applyBorder="1"/>
    <xf numFmtId="0" fontId="0" fillId="9" borderId="0" xfId="0" applyFill="1"/>
    <xf numFmtId="1" fontId="0" fillId="0" borderId="5" xfId="0" applyNumberFormat="1" applyBorder="1" applyAlignment="1">
      <alignment horizontal="center"/>
    </xf>
    <xf numFmtId="0" fontId="0" fillId="0" borderId="5" xfId="0" applyBorder="1"/>
    <xf numFmtId="0" fontId="38" fillId="0" borderId="0" xfId="0" applyFont="1"/>
    <xf numFmtId="0" fontId="40" fillId="0" borderId="0" xfId="0" applyFont="1"/>
    <xf numFmtId="166" fontId="0" fillId="0" borderId="5" xfId="0" applyNumberFormat="1" applyBorder="1" applyAlignment="1">
      <alignment horizontal="center"/>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xf>
    <xf numFmtId="0" fontId="1" fillId="4" borderId="0" xfId="0" applyFont="1" applyFill="1"/>
    <xf numFmtId="0" fontId="0" fillId="4" borderId="0" xfId="0" applyFill="1"/>
    <xf numFmtId="0" fontId="2" fillId="0" borderId="21" xfId="0" applyFont="1" applyBorder="1" applyAlignment="1" applyProtection="1">
      <alignment horizontal="left" wrapText="1"/>
      <protection locked="0"/>
    </xf>
    <xf numFmtId="0" fontId="1" fillId="0" borderId="6" xfId="0" applyFont="1" applyBorder="1" applyAlignment="1" applyProtection="1">
      <alignment horizontal="right"/>
      <protection locked="0"/>
      <extLst>
        <ext xmlns:xfpb="http://schemas.microsoft.com/office/spreadsheetml/2022/featurepropertybag" uri="{C7286773-470A-42A8-94C5-96B5CB345126}">
          <xfpb:xfComplement i="0"/>
        </ext>
      </extLst>
    </xf>
    <xf numFmtId="0" fontId="0" fillId="0" borderId="21" xfId="0" applyBorder="1" applyAlignment="1" applyProtection="1">
      <alignment horizontal="left"/>
      <protection locked="0"/>
      <extLst>
        <ext xmlns:xfpb="http://schemas.microsoft.com/office/spreadsheetml/2022/featurepropertybag" uri="{C7286773-470A-42A8-94C5-96B5CB345126}">
          <xfpb:xfComplement i="0"/>
        </ext>
      </extLst>
    </xf>
    <xf numFmtId="0" fontId="1" fillId="0" borderId="6" xfId="0" applyFont="1" applyBorder="1" applyAlignment="1" applyProtection="1">
      <alignment horizontal="right"/>
      <protection locked="0"/>
    </xf>
    <xf numFmtId="0" fontId="21" fillId="0" borderId="21" xfId="0" applyFont="1" applyBorder="1" applyAlignment="1" applyProtection="1">
      <alignment horizontal="left"/>
      <protection locked="0"/>
    </xf>
    <xf numFmtId="0" fontId="1" fillId="0" borderId="10" xfId="0" applyFont="1" applyBorder="1" applyAlignment="1" applyProtection="1">
      <alignment horizontal="right" vertical="center" wrapText="1"/>
      <protection locked="0"/>
    </xf>
    <xf numFmtId="0" fontId="21" fillId="0" borderId="22" xfId="0" applyFont="1" applyBorder="1" applyAlignment="1" applyProtection="1">
      <alignment horizontal="left"/>
      <protection locked="0"/>
    </xf>
    <xf numFmtId="0" fontId="1" fillId="0" borderId="6" xfId="0" applyFont="1" applyBorder="1" applyAlignment="1" applyProtection="1">
      <alignment horizontal="right" wrapText="1"/>
      <protection locked="0"/>
    </xf>
    <xf numFmtId="0" fontId="0" fillId="0" borderId="6" xfId="0" applyBorder="1" applyAlignment="1" applyProtection="1">
      <alignment horizontal="right" wrapText="1"/>
      <protection locked="0"/>
    </xf>
    <xf numFmtId="1" fontId="0" fillId="10" borderId="5" xfId="0" applyNumberFormat="1" applyFill="1" applyBorder="1" applyAlignment="1">
      <alignment horizontal="center"/>
    </xf>
    <xf numFmtId="0" fontId="0" fillId="10" borderId="5" xfId="0" applyFill="1" applyBorder="1"/>
    <xf numFmtId="0" fontId="2" fillId="8" borderId="5" xfId="0" applyFont="1" applyFill="1" applyBorder="1"/>
    <xf numFmtId="0" fontId="1" fillId="0" borderId="0" xfId="0" applyFont="1" applyAlignment="1">
      <alignment horizontal="left"/>
    </xf>
    <xf numFmtId="0" fontId="1" fillId="0" borderId="0" xfId="0" applyFont="1" applyAlignment="1">
      <alignment horizontal="left" vertical="top" wrapText="1"/>
    </xf>
    <xf numFmtId="0" fontId="3" fillId="2" borderId="1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7"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15" fillId="0" borderId="5" xfId="0" applyFont="1" applyBorder="1" applyAlignment="1">
      <alignment horizontal="center" wrapText="1"/>
    </xf>
    <xf numFmtId="0" fontId="1" fillId="0" borderId="6" xfId="0"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2" fillId="0" borderId="0" xfId="0" applyFont="1" applyAlignment="1" applyProtection="1">
      <alignment horizontal="left" wrapText="1"/>
      <protection locked="0"/>
    </xf>
    <xf numFmtId="0" fontId="36" fillId="0" borderId="0" xfId="0" applyFont="1" applyAlignment="1" applyProtection="1">
      <alignment horizontal="left"/>
      <protection locked="0"/>
    </xf>
    <xf numFmtId="0" fontId="18" fillId="0" borderId="5" xfId="0" applyFont="1" applyBorder="1" applyAlignment="1">
      <alignment horizontal="center" vertical="center" wrapText="1"/>
    </xf>
    <xf numFmtId="0" fontId="13" fillId="0" borderId="3" xfId="0" applyFont="1" applyBorder="1" applyAlignment="1" applyProtection="1">
      <alignment horizontal="center" vertical="center" wrapText="1"/>
      <protection locked="0"/>
    </xf>
    <xf numFmtId="0" fontId="13" fillId="0" borderId="20"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protection locked="0"/>
    </xf>
    <xf numFmtId="0" fontId="0" fillId="0" borderId="0" xfId="0" applyAlignment="1" applyProtection="1">
      <alignment horizontal="center"/>
      <protection locked="0"/>
    </xf>
    <xf numFmtId="0" fontId="19" fillId="0" borderId="3" xfId="0" applyFont="1" applyBorder="1" applyAlignment="1" applyProtection="1">
      <alignment horizontal="center" wrapText="1"/>
      <protection locked="0"/>
    </xf>
    <xf numFmtId="0" fontId="19" fillId="0" borderId="19" xfId="0" applyFont="1" applyBorder="1" applyAlignment="1" applyProtection="1">
      <alignment horizontal="center" wrapText="1"/>
      <protection locked="0"/>
    </xf>
    <xf numFmtId="0" fontId="19" fillId="0" borderId="20" xfId="0" applyFont="1" applyBorder="1" applyAlignment="1" applyProtection="1">
      <alignment horizontal="center" wrapText="1"/>
      <protection locked="0"/>
    </xf>
    <xf numFmtId="0" fontId="19" fillId="0" borderId="6" xfId="0" applyFont="1" applyBorder="1" applyAlignment="1" applyProtection="1">
      <alignment horizontal="center" wrapText="1"/>
      <protection locked="0"/>
    </xf>
    <xf numFmtId="0" fontId="19" fillId="0" borderId="0" xfId="0" applyFont="1" applyAlignment="1" applyProtection="1">
      <alignment horizontal="center" wrapText="1"/>
      <protection locked="0"/>
    </xf>
    <xf numFmtId="0" fontId="19" fillId="0" borderId="21" xfId="0" applyFont="1" applyBorder="1" applyAlignment="1" applyProtection="1">
      <alignment horizontal="center" wrapText="1"/>
      <protection locked="0"/>
    </xf>
    <xf numFmtId="165" fontId="16" fillId="0" borderId="10" xfId="0" applyNumberFormat="1" applyFont="1" applyBorder="1" applyAlignment="1">
      <alignment horizontal="center" vertical="center"/>
    </xf>
    <xf numFmtId="165" fontId="16" fillId="0" borderId="1" xfId="0" applyNumberFormat="1" applyFont="1" applyBorder="1" applyAlignment="1">
      <alignment horizontal="center" vertical="center"/>
    </xf>
    <xf numFmtId="165" fontId="16" fillId="0" borderId="22" xfId="0" applyNumberFormat="1" applyFont="1" applyBorder="1" applyAlignment="1">
      <alignment horizontal="center" vertical="center"/>
    </xf>
    <xf numFmtId="0" fontId="30" fillId="0" borderId="3" xfId="0" applyFont="1" applyBorder="1" applyAlignment="1" applyProtection="1">
      <alignment horizontal="center"/>
      <protection locked="0"/>
    </xf>
    <xf numFmtId="0" fontId="30" fillId="0" borderId="19" xfId="0" applyFont="1" applyBorder="1" applyAlignment="1" applyProtection="1">
      <alignment horizontal="center"/>
      <protection locked="0"/>
    </xf>
    <xf numFmtId="0" fontId="30" fillId="0" borderId="20" xfId="0" applyFont="1" applyBorder="1" applyAlignment="1" applyProtection="1">
      <alignment horizontal="center"/>
      <protection locked="0"/>
    </xf>
    <xf numFmtId="0" fontId="41" fillId="0" borderId="6" xfId="0" applyFont="1" applyBorder="1" applyAlignment="1" applyProtection="1">
      <alignment horizontal="left" vertical="center" wrapText="1"/>
      <protection locked="0"/>
    </xf>
    <xf numFmtId="0" fontId="41" fillId="0" borderId="0" xfId="0" applyFont="1" applyAlignment="1" applyProtection="1">
      <alignment horizontal="left" vertical="center" wrapText="1"/>
      <protection locked="0"/>
    </xf>
    <xf numFmtId="0" fontId="38" fillId="0" borderId="2" xfId="0" applyFont="1" applyBorder="1" applyAlignment="1">
      <alignment horizontal="center"/>
    </xf>
    <xf numFmtId="0" fontId="38" fillId="0" borderId="4" xfId="0" applyFont="1" applyBorder="1" applyAlignment="1">
      <alignment horizontal="center"/>
    </xf>
    <xf numFmtId="0" fontId="38" fillId="0" borderId="18" xfId="0" applyFont="1" applyBorder="1" applyAlignment="1">
      <alignment horizontal="center"/>
    </xf>
    <xf numFmtId="0" fontId="38" fillId="0" borderId="3" xfId="0" applyFont="1" applyBorder="1" applyAlignment="1">
      <alignment horizontal="center"/>
    </xf>
    <xf numFmtId="0" fontId="38" fillId="0" borderId="19" xfId="0" applyFont="1" applyBorder="1" applyAlignment="1">
      <alignment horizontal="center"/>
    </xf>
    <xf numFmtId="0" fontId="38" fillId="0" borderId="20" xfId="0" applyFont="1" applyBorder="1" applyAlignment="1">
      <alignment horizontal="center"/>
    </xf>
    <xf numFmtId="0" fontId="38" fillId="0" borderId="10" xfId="0" applyFont="1" applyBorder="1" applyAlignment="1">
      <alignment horizontal="center"/>
    </xf>
    <xf numFmtId="0" fontId="38" fillId="0" borderId="1" xfId="0" applyFont="1" applyBorder="1" applyAlignment="1">
      <alignment horizontal="center"/>
    </xf>
    <xf numFmtId="0" fontId="38" fillId="0" borderId="22" xfId="0" applyFont="1" applyBorder="1" applyAlignment="1">
      <alignment horizontal="center"/>
    </xf>
    <xf numFmtId="0" fontId="25" fillId="0" borderId="0" xfId="0" applyFont="1" applyAlignment="1">
      <alignment horizontal="left"/>
    </xf>
    <xf numFmtId="0" fontId="25" fillId="0" borderId="0" xfId="0" applyFont="1" applyAlignment="1">
      <alignment horizontal="center"/>
    </xf>
    <xf numFmtId="0" fontId="25" fillId="0" borderId="0" xfId="0" applyFont="1" applyAlignment="1">
      <alignment horizontal="right"/>
    </xf>
    <xf numFmtId="0" fontId="24" fillId="0" borderId="0" xfId="0" applyFont="1" applyAlignment="1">
      <alignment horizontal="right"/>
    </xf>
    <xf numFmtId="0" fontId="1" fillId="0" borderId="0" xfId="0" applyFont="1" applyAlignment="1">
      <alignment horizontal="right"/>
    </xf>
    <xf numFmtId="0" fontId="2" fillId="0" borderId="0" xfId="0" applyFont="1" applyAlignment="1">
      <alignment horizontal="left" wrapText="1"/>
    </xf>
    <xf numFmtId="0" fontId="22" fillId="0" borderId="0" xfId="0" applyFont="1" applyAlignment="1">
      <alignment horizontal="left" wrapText="1"/>
    </xf>
    <xf numFmtId="0" fontId="24" fillId="0" borderId="0" xfId="0" applyFont="1" applyAlignment="1">
      <alignment horizontal="right" wrapText="1"/>
    </xf>
    <xf numFmtId="0" fontId="26" fillId="0" borderId="0" xfId="0" applyFont="1" applyAlignment="1">
      <alignment horizontal="left" wrapText="1"/>
    </xf>
    <xf numFmtId="0" fontId="9" fillId="4" borderId="12" xfId="0" applyFont="1" applyFill="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13" fillId="0" borderId="0" xfId="0" applyFont="1" applyAlignment="1">
      <alignment horizontal="center"/>
    </xf>
    <xf numFmtId="0" fontId="13" fillId="0" borderId="6" xfId="0" applyFont="1" applyBorder="1" applyAlignment="1">
      <alignment horizontal="center" wrapText="1"/>
    </xf>
    <xf numFmtId="0" fontId="38" fillId="0" borderId="3" xfId="0" applyFont="1" applyBorder="1" applyAlignment="1">
      <alignment horizontal="center" wrapText="1"/>
    </xf>
    <xf numFmtId="0" fontId="38" fillId="0" borderId="19" xfId="0" applyFont="1" applyBorder="1" applyAlignment="1">
      <alignment horizontal="center" wrapText="1"/>
    </xf>
    <xf numFmtId="0" fontId="38" fillId="0" borderId="20" xfId="0" applyFont="1" applyBorder="1" applyAlignment="1">
      <alignment horizontal="center" wrapText="1"/>
    </xf>
    <xf numFmtId="0" fontId="38" fillId="0" borderId="10" xfId="0" applyFont="1" applyBorder="1" applyAlignment="1">
      <alignment horizontal="center" wrapText="1"/>
    </xf>
    <xf numFmtId="0" fontId="38" fillId="0" borderId="1" xfId="0" applyFont="1" applyBorder="1" applyAlignment="1">
      <alignment horizontal="center" wrapText="1"/>
    </xf>
    <xf numFmtId="0" fontId="38" fillId="0" borderId="22" xfId="0" applyFont="1" applyBorder="1" applyAlignment="1">
      <alignment horizontal="center" wrapText="1"/>
    </xf>
    <xf numFmtId="0" fontId="13" fillId="0" borderId="3" xfId="0" applyFont="1" applyBorder="1" applyAlignment="1">
      <alignment horizontal="center" wrapText="1"/>
    </xf>
    <xf numFmtId="0" fontId="13" fillId="0" borderId="19" xfId="0" applyFont="1" applyBorder="1" applyAlignment="1">
      <alignment horizontal="center" wrapText="1"/>
    </xf>
    <xf numFmtId="0" fontId="13" fillId="0" borderId="20" xfId="0" applyFont="1" applyBorder="1" applyAlignment="1">
      <alignment horizontal="center" wrapText="1"/>
    </xf>
    <xf numFmtId="0" fontId="13" fillId="0" borderId="0" xfId="0" applyFont="1" applyBorder="1" applyAlignment="1">
      <alignment horizontal="center" wrapText="1"/>
    </xf>
    <xf numFmtId="0" fontId="13" fillId="0" borderId="21" xfId="0" applyFont="1" applyBorder="1" applyAlignment="1">
      <alignment horizontal="center" wrapText="1"/>
    </xf>
    <xf numFmtId="0" fontId="13" fillId="0" borderId="10" xfId="0" applyFont="1" applyBorder="1" applyAlignment="1">
      <alignment horizontal="center" wrapText="1"/>
    </xf>
    <xf numFmtId="0" fontId="13" fillId="0" borderId="1" xfId="0" applyFont="1" applyBorder="1" applyAlignment="1">
      <alignment horizontal="center" wrapText="1"/>
    </xf>
    <xf numFmtId="0" fontId="13" fillId="0" borderId="22" xfId="0" applyFont="1" applyBorder="1" applyAlignment="1">
      <alignment horizontal="center" wrapText="1"/>
    </xf>
    <xf numFmtId="0" fontId="1" fillId="0" borderId="0" xfId="0" applyFont="1" applyAlignment="1">
      <alignment horizontal="center"/>
    </xf>
    <xf numFmtId="164" fontId="0" fillId="0" borderId="19" xfId="0" applyNumberFormat="1" applyBorder="1" applyAlignment="1">
      <alignment horizontal="right"/>
    </xf>
    <xf numFmtId="164" fontId="0" fillId="0" borderId="4" xfId="0" applyNumberFormat="1" applyBorder="1" applyAlignment="1">
      <alignment horizontal="right"/>
    </xf>
    <xf numFmtId="164" fontId="0" fillId="0" borderId="0" xfId="0" applyNumberFormat="1" applyAlignment="1">
      <alignment horizontal="right"/>
    </xf>
    <xf numFmtId="9" fontId="0" fillId="0" borderId="1" xfId="0" applyNumberFormat="1" applyBorder="1" applyAlignment="1">
      <alignment horizontal="right"/>
    </xf>
    <xf numFmtId="0" fontId="13" fillId="2" borderId="5" xfId="0" applyFont="1" applyFill="1" applyBorder="1" applyAlignment="1" applyProtection="1">
      <alignment horizontal="center"/>
      <protection locked="0"/>
    </xf>
    <xf numFmtId="1" fontId="0" fillId="11" borderId="5" xfId="0" applyNumberFormat="1" applyFill="1" applyBorder="1" applyAlignment="1">
      <alignment horizontal="center"/>
    </xf>
    <xf numFmtId="0" fontId="0" fillId="11" borderId="5" xfId="0" applyFill="1" applyBorder="1"/>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22" xfId="0" applyFont="1" applyBorder="1" applyAlignment="1">
      <alignment horizontal="center" vertical="center" wrapText="1"/>
    </xf>
    <xf numFmtId="0" fontId="41" fillId="0" borderId="0" xfId="0" applyFont="1" applyBorder="1" applyAlignment="1" applyProtection="1">
      <alignment horizontal="left" vertical="center" wrapText="1"/>
      <protection locked="0"/>
    </xf>
    <xf numFmtId="0" fontId="0" fillId="0" borderId="0" xfId="0" applyAlignment="1" applyProtection="1">
      <alignment vertical="center"/>
      <protection locked="0"/>
    </xf>
    <xf numFmtId="0" fontId="41" fillId="0" borderId="6" xfId="0" applyFont="1" applyBorder="1" applyAlignment="1" applyProtection="1">
      <alignment vertical="center" wrapText="1"/>
      <protection locked="0"/>
    </xf>
    <xf numFmtId="0" fontId="41" fillId="0" borderId="0" xfId="0" applyFont="1" applyBorder="1" applyAlignment="1" applyProtection="1">
      <alignment vertical="center" wrapText="1"/>
      <protection locked="0"/>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cellXfs>
  <cellStyles count="4">
    <cellStyle name="Currency" xfId="1" builtinId="4"/>
    <cellStyle name="Hyperlink" xfId="3" builtinId="8"/>
    <cellStyle name="Normal" xfId="0" builtinId="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supueblo.edu/purchasing/procurement-services/guidance.html" TargetMode="External"/><Relationship Id="rId1" Type="http://schemas.openxmlformats.org/officeDocument/2006/relationships/hyperlink" Target="https://www.csupueblo.edu/purchasing/procurement-services/index.htm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6" TargetMode="External"/><Relationship Id="rId2" Type="http://schemas.openxmlformats.org/officeDocument/2006/relationships/hyperlink" Target="https://www.ecfr.gov/current/title-2/subtitle-B/chapter-XI/subchapter-A/part-1108/subpart-B/section-1108.280" TargetMode="External"/><Relationship Id="rId1" Type="http://schemas.openxmlformats.org/officeDocument/2006/relationships/hyperlink" Target="https://www.ecfr.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5"/>
  <sheetViews>
    <sheetView showGridLines="0" tabSelected="1" workbookViewId="0">
      <selection activeCell="A3" sqref="A3"/>
    </sheetView>
  </sheetViews>
  <sheetFormatPr defaultColWidth="8.6640625" defaultRowHeight="13.2" x14ac:dyDescent="0.25"/>
  <sheetData>
    <row r="1" spans="1:14" ht="13.8" thickBot="1" x14ac:dyDescent="0.3"/>
    <row r="2" spans="1:14" ht="13.5" customHeight="1" thickTop="1" x14ac:dyDescent="0.25">
      <c r="B2" s="134" t="s">
        <v>9</v>
      </c>
      <c r="C2" s="135"/>
      <c r="D2" s="135"/>
      <c r="E2" s="135"/>
      <c r="F2" s="135"/>
      <c r="G2" s="135"/>
      <c r="H2" s="135"/>
      <c r="I2" s="135"/>
      <c r="J2" s="136"/>
    </row>
    <row r="3" spans="1:14" ht="13.5" customHeight="1" thickBot="1" x14ac:dyDescent="0.3">
      <c r="B3" s="137"/>
      <c r="C3" s="138"/>
      <c r="D3" s="138"/>
      <c r="E3" s="138"/>
      <c r="F3" s="138"/>
      <c r="G3" s="138"/>
      <c r="H3" s="138"/>
      <c r="I3" s="138"/>
      <c r="J3" s="139"/>
    </row>
    <row r="4" spans="1:14" ht="13.8" thickTop="1" x14ac:dyDescent="0.25"/>
    <row r="5" spans="1:14" s="1" customFormat="1" x14ac:dyDescent="0.25">
      <c r="A5" s="132" t="s">
        <v>30</v>
      </c>
      <c r="B5" s="132"/>
      <c r="C5" s="132"/>
      <c r="D5" s="132"/>
      <c r="E5" s="132"/>
      <c r="F5" s="132"/>
      <c r="G5" s="132"/>
      <c r="H5" s="132"/>
      <c r="I5" s="132"/>
      <c r="J5" s="132"/>
    </row>
    <row r="6" spans="1:14" s="1" customFormat="1" x14ac:dyDescent="0.25">
      <c r="A6" s="41"/>
      <c r="B6" s="41"/>
      <c r="C6" s="41"/>
      <c r="D6" s="41"/>
      <c r="E6" s="41"/>
      <c r="F6" s="41"/>
      <c r="G6" s="41"/>
      <c r="H6" s="41"/>
      <c r="I6" s="41"/>
      <c r="J6" s="41"/>
    </row>
    <row r="7" spans="1:14" s="1" customFormat="1" ht="12.75" customHeight="1" x14ac:dyDescent="0.25">
      <c r="A7" s="133" t="s">
        <v>31</v>
      </c>
      <c r="B7" s="133"/>
      <c r="C7" s="133"/>
      <c r="D7" s="133"/>
      <c r="E7" s="133"/>
      <c r="F7" s="133"/>
      <c r="G7" s="133"/>
      <c r="H7" s="133"/>
      <c r="I7" s="133"/>
      <c r="J7" s="133"/>
    </row>
    <row r="8" spans="1:14" s="1" customFormat="1" x14ac:dyDescent="0.25">
      <c r="A8" s="133"/>
      <c r="B8" s="133"/>
      <c r="C8" s="133"/>
      <c r="D8" s="133"/>
      <c r="E8" s="133"/>
      <c r="F8" s="133"/>
      <c r="G8" s="133"/>
      <c r="H8" s="133"/>
      <c r="I8" s="133"/>
      <c r="J8" s="133"/>
    </row>
    <row r="9" spans="1:14" s="1" customFormat="1" x14ac:dyDescent="0.25">
      <c r="A9" s="133"/>
      <c r="B9" s="133"/>
      <c r="C9" s="133"/>
      <c r="D9" s="133"/>
      <c r="E9" s="133"/>
      <c r="F9" s="133"/>
      <c r="G9" s="133"/>
      <c r="H9" s="133"/>
      <c r="I9" s="133"/>
      <c r="J9" s="133"/>
    </row>
    <row r="10" spans="1:14" s="1" customFormat="1" x14ac:dyDescent="0.25">
      <c r="A10" s="132" t="s">
        <v>114</v>
      </c>
      <c r="B10" s="132"/>
      <c r="C10" s="132"/>
      <c r="D10" s="132"/>
      <c r="E10" s="132"/>
      <c r="F10" s="132"/>
      <c r="G10" s="132"/>
      <c r="H10" s="132"/>
      <c r="I10" s="132"/>
      <c r="J10" s="132"/>
    </row>
    <row r="11" spans="1:14" s="1" customFormat="1" x14ac:dyDescent="0.25"/>
    <row r="12" spans="1:14" s="1" customFormat="1" x14ac:dyDescent="0.25">
      <c r="A12" s="132" t="s">
        <v>29</v>
      </c>
      <c r="B12" s="132"/>
      <c r="C12" s="132"/>
      <c r="D12" s="132"/>
      <c r="E12" s="132"/>
      <c r="F12" s="132"/>
      <c r="G12" s="132"/>
      <c r="H12" s="132"/>
      <c r="I12" s="132"/>
      <c r="J12" s="132"/>
    </row>
    <row r="13" spans="1:14" s="1" customFormat="1" x14ac:dyDescent="0.25"/>
    <row r="14" spans="1:14" s="1" customFormat="1" ht="12.75" customHeight="1" x14ac:dyDescent="0.25">
      <c r="A14" s="140" t="s">
        <v>767</v>
      </c>
      <c r="B14" s="140"/>
      <c r="C14" s="140"/>
      <c r="D14" s="140"/>
      <c r="E14" s="140"/>
      <c r="F14" s="140"/>
      <c r="G14" s="140"/>
      <c r="H14" s="140"/>
      <c r="I14" s="140"/>
      <c r="J14" s="140"/>
    </row>
    <row r="15" spans="1:14" s="1" customFormat="1" ht="12.75" customHeight="1" x14ac:dyDescent="0.25">
      <c r="A15" s="115"/>
      <c r="B15" s="115"/>
      <c r="C15" s="115"/>
      <c r="D15" s="115"/>
      <c r="E15" s="115"/>
      <c r="F15" s="115"/>
      <c r="G15" s="115"/>
      <c r="H15" s="115"/>
      <c r="I15" s="115"/>
      <c r="J15" s="115"/>
    </row>
    <row r="16" spans="1:14" s="1" customFormat="1" ht="12.75" customHeight="1" x14ac:dyDescent="0.25">
      <c r="A16" s="141" t="s">
        <v>768</v>
      </c>
      <c r="B16" s="141"/>
      <c r="C16" s="141"/>
      <c r="D16" s="141"/>
      <c r="E16" s="141"/>
      <c r="F16" s="141"/>
      <c r="G16" s="141"/>
      <c r="H16" s="141"/>
      <c r="I16" s="141"/>
      <c r="J16" s="141"/>
      <c r="K16" s="141"/>
      <c r="L16" s="141"/>
      <c r="M16" s="141"/>
      <c r="N16" s="116"/>
    </row>
    <row r="17" spans="1:14" s="233" customFormat="1" ht="12.75" customHeight="1" x14ac:dyDescent="0.25">
      <c r="A17" s="231"/>
      <c r="B17" s="231" t="s">
        <v>790</v>
      </c>
      <c r="C17" s="231"/>
      <c r="D17" s="231"/>
      <c r="E17" s="231"/>
      <c r="F17" s="231"/>
      <c r="G17" s="231"/>
      <c r="H17" s="231"/>
      <c r="I17" s="231"/>
      <c r="J17" s="231"/>
      <c r="K17" s="231"/>
      <c r="L17" s="231"/>
      <c r="M17" s="231"/>
      <c r="N17" s="232"/>
    </row>
    <row r="18" spans="1:14" s="1" customFormat="1" ht="12.75" customHeight="1" x14ac:dyDescent="0.25">
      <c r="A18" s="117"/>
      <c r="B18" s="117"/>
      <c r="C18" s="117"/>
      <c r="D18" s="117"/>
      <c r="E18" s="117"/>
      <c r="F18" s="117"/>
      <c r="G18" s="117"/>
      <c r="H18" s="117"/>
      <c r="I18" s="117"/>
      <c r="J18" s="117"/>
      <c r="K18" s="117"/>
      <c r="L18" s="117"/>
      <c r="M18" s="117"/>
      <c r="N18" s="116"/>
    </row>
    <row r="19" spans="1:14" s="1" customFormat="1" ht="12.75" customHeight="1" x14ac:dyDescent="0.25">
      <c r="A19" s="117" t="s">
        <v>772</v>
      </c>
      <c r="B19" s="117"/>
      <c r="C19" s="117"/>
      <c r="D19" s="117"/>
      <c r="E19" s="117"/>
      <c r="F19" s="117"/>
      <c r="G19" s="117"/>
      <c r="H19" s="117"/>
      <c r="I19" s="117"/>
      <c r="J19" s="117"/>
      <c r="K19" s="117"/>
      <c r="L19" s="117"/>
      <c r="M19" s="117"/>
      <c r="N19" s="116"/>
    </row>
    <row r="20" spans="1:14" s="1" customFormat="1" x14ac:dyDescent="0.25">
      <c r="A20" s="42"/>
      <c r="B20" s="42"/>
      <c r="C20" s="42"/>
      <c r="D20" s="42"/>
      <c r="E20" s="42"/>
      <c r="F20" s="42"/>
      <c r="G20" s="42"/>
      <c r="H20" s="42"/>
      <c r="I20" s="42"/>
      <c r="J20" s="42"/>
    </row>
    <row r="21" spans="1:14" s="1" customFormat="1" ht="12.75" customHeight="1" x14ac:dyDescent="0.25">
      <c r="A21" s="133" t="s">
        <v>115</v>
      </c>
      <c r="B21" s="133"/>
      <c r="C21" s="133"/>
      <c r="D21" s="133"/>
      <c r="E21" s="133"/>
      <c r="F21" s="133"/>
      <c r="G21" s="133"/>
      <c r="H21" s="133"/>
      <c r="I21" s="133"/>
      <c r="J21" s="133"/>
    </row>
    <row r="22" spans="1:14" s="1" customFormat="1" x14ac:dyDescent="0.25">
      <c r="A22" s="133"/>
      <c r="B22" s="133"/>
      <c r="C22" s="133"/>
      <c r="D22" s="133"/>
      <c r="E22" s="133"/>
      <c r="F22" s="133"/>
      <c r="G22" s="133"/>
      <c r="H22" s="133"/>
      <c r="I22" s="133"/>
      <c r="J22" s="133"/>
    </row>
    <row r="23" spans="1:14" s="1" customFormat="1" x14ac:dyDescent="0.25">
      <c r="A23" s="133"/>
      <c r="B23" s="133"/>
      <c r="C23" s="133"/>
      <c r="D23" s="133"/>
      <c r="E23" s="133"/>
      <c r="F23" s="133"/>
      <c r="G23" s="133"/>
      <c r="H23" s="133"/>
      <c r="I23" s="133"/>
      <c r="J23" s="133"/>
    </row>
    <row r="24" spans="1:14" s="1" customFormat="1" x14ac:dyDescent="0.25"/>
    <row r="25" spans="1:14" s="1" customFormat="1" x14ac:dyDescent="0.25"/>
    <row r="26" spans="1:14" s="1" customFormat="1" x14ac:dyDescent="0.25">
      <c r="A26" s="1" t="s">
        <v>35</v>
      </c>
    </row>
    <row r="27" spans="1:14" s="1" customFormat="1" x14ac:dyDescent="0.25">
      <c r="A27" s="1" t="s">
        <v>36</v>
      </c>
    </row>
    <row r="28" spans="1:14" s="1" customFormat="1" x14ac:dyDescent="0.25">
      <c r="A28" s="12" t="s">
        <v>32</v>
      </c>
    </row>
    <row r="29" spans="1:14" x14ac:dyDescent="0.25">
      <c r="A29" s="1" t="s">
        <v>33</v>
      </c>
    </row>
    <row r="30" spans="1:14" x14ac:dyDescent="0.25">
      <c r="A30" s="12" t="s">
        <v>34</v>
      </c>
    </row>
    <row r="33" spans="1:8" x14ac:dyDescent="0.25">
      <c r="A33" s="118" t="s">
        <v>773</v>
      </c>
      <c r="B33" s="119"/>
      <c r="C33" s="119"/>
      <c r="D33" s="119"/>
      <c r="E33" s="119"/>
      <c r="F33" s="119"/>
      <c r="G33" s="119"/>
      <c r="H33" s="119"/>
    </row>
    <row r="35" spans="1:8" x14ac:dyDescent="0.25">
      <c r="A35" s="1"/>
    </row>
  </sheetData>
  <mergeCells count="8">
    <mergeCell ref="A5:J5"/>
    <mergeCell ref="A21:J23"/>
    <mergeCell ref="B2:J3"/>
    <mergeCell ref="A7:J9"/>
    <mergeCell ref="A10:J10"/>
    <mergeCell ref="A12:J12"/>
    <mergeCell ref="A14:J14"/>
    <mergeCell ref="A16:M16"/>
  </mergeCells>
  <phoneticPr fontId="0" type="noConversion"/>
  <hyperlinks>
    <hyperlink ref="A28" r:id="rId1" xr:uid="{543B6468-EFF8-4FDB-BB06-35FA645CA6F4}"/>
    <hyperlink ref="A30" r:id="rId2" xr:uid="{4A1EA004-8A28-4C5F-BCF3-E962CA6BFDA4}"/>
  </hyperlinks>
  <pageMargins left="0.5" right="0.5" top="0.4" bottom="0.6" header="0.5" footer="0.5"/>
  <pageSetup orientation="portrait" horizontalDpi="4294967292" r:id="rId3"/>
  <headerFooter alignWithMargins="0">
    <oddFooter>&amp;L&amp;F&amp;CRevised &amp;D&amp;RPage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88"/>
  <sheetViews>
    <sheetView showGridLines="0" topLeftCell="A46" zoomScale="83" zoomScaleNormal="83" zoomScalePageLayoutView="150" workbookViewId="0">
      <selection activeCell="G66" sqref="G66"/>
    </sheetView>
  </sheetViews>
  <sheetFormatPr defaultColWidth="8.6640625" defaultRowHeight="13.2" x14ac:dyDescent="0.25"/>
  <cols>
    <col min="1" max="1" width="23.6640625" style="13" customWidth="1"/>
    <col min="2" max="2" width="51.109375" style="13" customWidth="1"/>
    <col min="3" max="3" width="9.44140625" style="13" bestFit="1" customWidth="1"/>
    <col min="4" max="4" width="38" style="13" customWidth="1"/>
    <col min="5" max="5" width="10.88671875" style="13" customWidth="1"/>
    <col min="6" max="6" width="10.5546875" style="13" customWidth="1"/>
    <col min="7" max="7" width="8" style="13" customWidth="1"/>
    <col min="8" max="8" width="11.5546875" style="13" bestFit="1" customWidth="1"/>
    <col min="9" max="10" width="8.6640625" style="13"/>
    <col min="11" max="11" width="42.44140625" style="13" customWidth="1"/>
    <col min="12" max="12" width="28.5546875" style="13" customWidth="1"/>
    <col min="13" max="13" width="12.44140625" style="13" customWidth="1"/>
    <col min="14" max="14" width="32.33203125" style="13" customWidth="1"/>
    <col min="15" max="15" width="27.44140625" style="13" customWidth="1"/>
    <col min="16" max="16384" width="8.6640625" style="13"/>
  </cols>
  <sheetData>
    <row r="1" spans="1:4" x14ac:dyDescent="0.25">
      <c r="A1" s="79" t="s">
        <v>783</v>
      </c>
    </row>
    <row r="2" spans="1:4" ht="13.5" customHeight="1" x14ac:dyDescent="0.25">
      <c r="A2" s="148" t="s">
        <v>774</v>
      </c>
      <c r="B2" s="149"/>
      <c r="C2" s="54"/>
    </row>
    <row r="3" spans="1:4" ht="12.75" customHeight="1" x14ac:dyDescent="0.25">
      <c r="A3" s="128" t="s">
        <v>24</v>
      </c>
      <c r="B3" s="120" t="s">
        <v>62</v>
      </c>
      <c r="C3" s="53"/>
    </row>
    <row r="4" spans="1:4" ht="20.399999999999999" customHeight="1" x14ac:dyDescent="0.25">
      <c r="A4" s="128" t="s">
        <v>25</v>
      </c>
      <c r="B4" s="120" t="s">
        <v>62</v>
      </c>
      <c r="C4" s="53"/>
    </row>
    <row r="5" spans="1:4" ht="16.2" customHeight="1" x14ac:dyDescent="0.25">
      <c r="A5" s="121" t="s">
        <v>64</v>
      </c>
      <c r="B5" s="122" t="b">
        <v>0</v>
      </c>
      <c r="D5" s="15"/>
    </row>
    <row r="6" spans="1:4" ht="13.5" customHeight="1" x14ac:dyDescent="0.25">
      <c r="A6" s="123" t="s">
        <v>65</v>
      </c>
      <c r="B6" s="122" t="b">
        <v>0</v>
      </c>
    </row>
    <row r="7" spans="1:4" ht="24.6" customHeight="1" x14ac:dyDescent="0.25">
      <c r="A7" s="127" t="s">
        <v>60</v>
      </c>
      <c r="B7" s="124" t="s">
        <v>61</v>
      </c>
      <c r="C7" s="14"/>
      <c r="D7" s="15"/>
    </row>
    <row r="8" spans="1:4" ht="24.6" customHeight="1" x14ac:dyDescent="0.25">
      <c r="A8" s="125"/>
      <c r="B8" s="126"/>
      <c r="C8" s="14"/>
      <c r="D8" s="15"/>
    </row>
    <row r="9" spans="1:4" ht="13.5" customHeight="1" x14ac:dyDescent="0.25">
      <c r="A9" s="15"/>
      <c r="B9" s="15"/>
      <c r="C9" s="15"/>
      <c r="D9" s="15"/>
    </row>
    <row r="10" spans="1:4" ht="13.5" customHeight="1" x14ac:dyDescent="0.25">
      <c r="A10" s="58" t="s">
        <v>59</v>
      </c>
      <c r="B10" s="11"/>
      <c r="C10" s="4"/>
      <c r="D10" s="4"/>
    </row>
    <row r="11" spans="1:4" ht="22.95" customHeight="1" x14ac:dyDescent="0.25">
      <c r="A11" s="52" t="s">
        <v>63</v>
      </c>
      <c r="B11" s="15"/>
      <c r="C11" s="15"/>
      <c r="D11" s="15"/>
    </row>
    <row r="12" spans="1:4" ht="13.5" customHeight="1" x14ac:dyDescent="0.25">
      <c r="A12" s="15"/>
      <c r="B12" s="15"/>
      <c r="C12" s="15"/>
      <c r="D12" s="15"/>
    </row>
    <row r="13" spans="1:4" ht="13.5" customHeight="1" x14ac:dyDescent="0.25">
      <c r="A13" s="58" t="s">
        <v>10</v>
      </c>
      <c r="B13" s="10"/>
      <c r="C13" s="10"/>
      <c r="D13" s="10"/>
    </row>
    <row r="14" spans="1:4" ht="13.5" customHeight="1" x14ac:dyDescent="0.25">
      <c r="A14" s="15"/>
      <c r="B14" s="15" t="s">
        <v>11</v>
      </c>
      <c r="C14" s="15"/>
      <c r="D14" s="15" t="s">
        <v>12</v>
      </c>
    </row>
    <row r="15" spans="1:4" ht="13.5" customHeight="1" x14ac:dyDescent="0.25">
      <c r="A15" s="15"/>
      <c r="B15" s="15"/>
      <c r="C15" s="15"/>
    </row>
    <row r="16" spans="1:4" ht="13.5" customHeight="1" x14ac:dyDescent="0.25">
      <c r="B16" s="16"/>
      <c r="C16" s="16"/>
    </row>
    <row r="17" spans="1:12" ht="25.2" customHeight="1" x14ac:dyDescent="0.25">
      <c r="A17" s="55" t="s">
        <v>23</v>
      </c>
      <c r="B17" s="56" t="s">
        <v>0</v>
      </c>
      <c r="C17" s="56"/>
      <c r="D17" s="57" t="s">
        <v>7</v>
      </c>
      <c r="E17" s="150"/>
      <c r="F17" s="151"/>
      <c r="G17" s="151"/>
      <c r="H17" s="152"/>
      <c r="I17" s="152"/>
      <c r="J17" s="152"/>
      <c r="K17" s="152"/>
      <c r="L17" s="74"/>
    </row>
    <row r="18" spans="1:12" ht="16.2" customHeight="1" x14ac:dyDescent="0.25">
      <c r="A18" s="17">
        <v>5011</v>
      </c>
      <c r="B18" s="18" t="s">
        <v>38</v>
      </c>
      <c r="C18" s="19"/>
      <c r="D18" s="5">
        <v>0</v>
      </c>
      <c r="E18" s="75"/>
      <c r="L18" s="76"/>
    </row>
    <row r="19" spans="1:12" ht="16.2" customHeight="1" x14ac:dyDescent="0.25">
      <c r="A19" s="17">
        <v>5021</v>
      </c>
      <c r="B19" s="18" t="s">
        <v>39</v>
      </c>
      <c r="C19" s="19"/>
      <c r="D19" s="5">
        <v>0</v>
      </c>
    </row>
    <row r="20" spans="1:12" ht="16.2" customHeight="1" x14ac:dyDescent="0.25">
      <c r="A20" s="17">
        <v>5100</v>
      </c>
      <c r="B20" s="18" t="s">
        <v>40</v>
      </c>
      <c r="C20" s="19"/>
      <c r="D20" s="5">
        <v>0</v>
      </c>
      <c r="F20" s="38"/>
      <c r="I20" s="153"/>
      <c r="J20" s="153"/>
    </row>
    <row r="21" spans="1:12" ht="16.2" customHeight="1" x14ac:dyDescent="0.25">
      <c r="A21" s="17">
        <v>5151</v>
      </c>
      <c r="B21" s="18" t="s">
        <v>41</v>
      </c>
      <c r="C21" s="19"/>
      <c r="D21" s="5">
        <v>0</v>
      </c>
    </row>
    <row r="22" spans="1:12" ht="16.2" customHeight="1" x14ac:dyDescent="0.25">
      <c r="A22" s="17">
        <v>5300</v>
      </c>
      <c r="B22" s="18" t="s">
        <v>42</v>
      </c>
      <c r="C22" s="19"/>
      <c r="D22" s="5">
        <v>0</v>
      </c>
    </row>
    <row r="23" spans="1:12" ht="16.2" customHeight="1" x14ac:dyDescent="0.25">
      <c r="A23" s="17">
        <v>5400</v>
      </c>
      <c r="B23" s="18" t="s">
        <v>43</v>
      </c>
      <c r="C23" s="19"/>
      <c r="D23" s="5">
        <v>0</v>
      </c>
    </row>
    <row r="24" spans="1:12" ht="16.2" customHeight="1" x14ac:dyDescent="0.25">
      <c r="A24" s="17">
        <v>5500</v>
      </c>
      <c r="B24" s="18" t="s">
        <v>44</v>
      </c>
      <c r="C24" s="19"/>
      <c r="D24" s="5">
        <v>0</v>
      </c>
    </row>
    <row r="25" spans="1:12" ht="16.2" customHeight="1" x14ac:dyDescent="0.25">
      <c r="A25" s="17">
        <v>5560</v>
      </c>
      <c r="B25" s="18" t="s">
        <v>45</v>
      </c>
      <c r="C25" s="19"/>
      <c r="D25" s="5">
        <v>0</v>
      </c>
    </row>
    <row r="26" spans="1:12" ht="16.2" customHeight="1" x14ac:dyDescent="0.25">
      <c r="A26" s="17">
        <v>5600</v>
      </c>
      <c r="B26" s="18" t="s">
        <v>46</v>
      </c>
      <c r="C26" s="19"/>
      <c r="D26" s="5">
        <v>0</v>
      </c>
    </row>
    <row r="27" spans="1:12" ht="16.2" customHeight="1" x14ac:dyDescent="0.25">
      <c r="A27" s="17">
        <v>5650</v>
      </c>
      <c r="B27" s="18" t="s">
        <v>47</v>
      </c>
      <c r="C27" s="19"/>
      <c r="D27" s="5">
        <v>0</v>
      </c>
    </row>
    <row r="28" spans="1:12" ht="16.2" customHeight="1" x14ac:dyDescent="0.25">
      <c r="A28" s="20"/>
      <c r="B28" s="21"/>
      <c r="C28" s="209" t="s">
        <v>116</v>
      </c>
      <c r="D28" s="22"/>
    </row>
    <row r="29" spans="1:12" ht="16.2" customHeight="1" x14ac:dyDescent="0.25">
      <c r="A29" s="17">
        <v>5009</v>
      </c>
      <c r="B29" s="18" t="s">
        <v>48</v>
      </c>
      <c r="C29" s="23">
        <v>0.317</v>
      </c>
      <c r="D29" s="7">
        <f>D18*C29</f>
        <v>0</v>
      </c>
    </row>
    <row r="30" spans="1:12" ht="16.2" customHeight="1" x14ac:dyDescent="0.25">
      <c r="A30" s="17">
        <v>5022</v>
      </c>
      <c r="B30" s="18" t="s">
        <v>49</v>
      </c>
      <c r="C30" s="23">
        <v>0.124</v>
      </c>
      <c r="D30" s="7">
        <f>D19*C30</f>
        <v>0</v>
      </c>
    </row>
    <row r="31" spans="1:12" ht="16.2" customHeight="1" x14ac:dyDescent="0.25">
      <c r="A31" s="17">
        <v>5109</v>
      </c>
      <c r="B31" s="18" t="s">
        <v>50</v>
      </c>
      <c r="C31" s="23">
        <v>0.317</v>
      </c>
      <c r="D31" s="7">
        <f>D20*C31</f>
        <v>0</v>
      </c>
    </row>
    <row r="32" spans="1:12" ht="16.2" customHeight="1" x14ac:dyDescent="0.25">
      <c r="A32" s="17">
        <v>5309</v>
      </c>
      <c r="B32" s="18" t="s">
        <v>51</v>
      </c>
      <c r="C32" s="23">
        <v>0</v>
      </c>
      <c r="D32" s="7">
        <f t="shared" ref="D32:D37" si="0">D22*C32</f>
        <v>0</v>
      </c>
    </row>
    <row r="33" spans="1:8" ht="16.2" customHeight="1" x14ac:dyDescent="0.25">
      <c r="A33" s="17">
        <v>5409</v>
      </c>
      <c r="B33" s="18" t="s">
        <v>52</v>
      </c>
      <c r="C33" s="23">
        <v>0.38900000000000001</v>
      </c>
      <c r="D33" s="7">
        <f t="shared" si="0"/>
        <v>0</v>
      </c>
    </row>
    <row r="34" spans="1:8" ht="16.2" customHeight="1" x14ac:dyDescent="0.25">
      <c r="A34" s="17">
        <v>5509</v>
      </c>
      <c r="B34" s="18" t="s">
        <v>53</v>
      </c>
      <c r="C34" s="9">
        <f>C29</f>
        <v>0.317</v>
      </c>
      <c r="D34" s="7">
        <f t="shared" si="0"/>
        <v>0</v>
      </c>
    </row>
    <row r="35" spans="1:8" ht="16.2" customHeight="1" x14ac:dyDescent="0.25">
      <c r="A35" s="17">
        <v>5569</v>
      </c>
      <c r="B35" s="18" t="s">
        <v>54</v>
      </c>
      <c r="C35" s="23">
        <v>0.17499999999999999</v>
      </c>
      <c r="D35" s="7">
        <f t="shared" si="0"/>
        <v>0</v>
      </c>
    </row>
    <row r="36" spans="1:8" ht="16.2" customHeight="1" x14ac:dyDescent="0.25">
      <c r="A36" s="17">
        <v>5609</v>
      </c>
      <c r="B36" s="18" t="s">
        <v>55</v>
      </c>
      <c r="C36" s="9">
        <f>C32</f>
        <v>0</v>
      </c>
      <c r="D36" s="7">
        <f t="shared" si="0"/>
        <v>0</v>
      </c>
    </row>
    <row r="37" spans="1:8" ht="16.2" customHeight="1" x14ac:dyDescent="0.25">
      <c r="A37" s="17">
        <v>5659</v>
      </c>
      <c r="B37" s="18" t="s">
        <v>56</v>
      </c>
      <c r="C37" s="23">
        <v>0</v>
      </c>
      <c r="D37" s="7">
        <f t="shared" si="0"/>
        <v>0</v>
      </c>
    </row>
    <row r="38" spans="1:8" ht="16.2" customHeight="1" x14ac:dyDescent="0.25">
      <c r="A38" s="20"/>
      <c r="B38" s="21"/>
      <c r="C38" s="22"/>
      <c r="D38" s="22"/>
    </row>
    <row r="39" spans="1:8" ht="16.2" customHeight="1" x14ac:dyDescent="0.25">
      <c r="A39" s="17">
        <v>6200</v>
      </c>
      <c r="B39" s="24" t="s">
        <v>775</v>
      </c>
      <c r="C39" s="19"/>
      <c r="D39" s="6">
        <v>0</v>
      </c>
    </row>
    <row r="40" spans="1:8" ht="16.2" customHeight="1" x14ac:dyDescent="0.25">
      <c r="A40" s="20"/>
      <c r="B40" s="21"/>
      <c r="C40" s="22"/>
      <c r="D40" s="22"/>
    </row>
    <row r="41" spans="1:8" ht="16.2" customHeight="1" x14ac:dyDescent="0.25">
      <c r="A41" s="17">
        <v>6000</v>
      </c>
      <c r="B41" s="24" t="s">
        <v>1</v>
      </c>
      <c r="C41" s="19"/>
      <c r="D41" s="6">
        <v>0</v>
      </c>
    </row>
    <row r="42" spans="1:8" ht="16.2" customHeight="1" x14ac:dyDescent="0.25">
      <c r="A42" s="20"/>
      <c r="B42" s="21"/>
      <c r="C42" s="22"/>
      <c r="D42" s="22"/>
    </row>
    <row r="43" spans="1:8" ht="16.2" customHeight="1" x14ac:dyDescent="0.25">
      <c r="A43" s="17">
        <v>6633</v>
      </c>
      <c r="B43" s="24" t="s">
        <v>776</v>
      </c>
      <c r="C43" s="19"/>
      <c r="D43" s="6">
        <v>0</v>
      </c>
    </row>
    <row r="44" spans="1:8" ht="16.2" customHeight="1" x14ac:dyDescent="0.25">
      <c r="A44" s="20"/>
      <c r="B44" s="21"/>
      <c r="C44" s="22"/>
      <c r="D44" s="22"/>
    </row>
    <row r="45" spans="1:8" ht="16.2" customHeight="1" x14ac:dyDescent="0.25">
      <c r="A45" s="17">
        <v>6611</v>
      </c>
      <c r="B45" s="24" t="s">
        <v>777</v>
      </c>
      <c r="C45" s="19"/>
      <c r="D45" s="6">
        <v>0</v>
      </c>
    </row>
    <row r="46" spans="1:8" ht="16.2" customHeight="1" x14ac:dyDescent="0.25">
      <c r="A46" s="20"/>
      <c r="B46" s="21"/>
      <c r="C46" s="22"/>
      <c r="D46" s="22"/>
    </row>
    <row r="47" spans="1:8" ht="16.2" customHeight="1" x14ac:dyDescent="0.25">
      <c r="A47" s="17">
        <v>6611</v>
      </c>
      <c r="B47" s="18" t="s">
        <v>27</v>
      </c>
      <c r="C47" s="19"/>
      <c r="D47" s="6">
        <v>0</v>
      </c>
      <c r="E47" s="87">
        <v>25000</v>
      </c>
      <c r="F47" s="88" t="s">
        <v>126</v>
      </c>
      <c r="G47" s="89"/>
      <c r="H47" s="89"/>
    </row>
    <row r="48" spans="1:8" ht="16.2" customHeight="1" x14ac:dyDescent="0.25">
      <c r="A48" s="20"/>
      <c r="B48" s="21"/>
      <c r="C48" s="22"/>
      <c r="D48" s="22"/>
      <c r="E48" s="90"/>
      <c r="F48" s="89"/>
      <c r="G48" s="89"/>
      <c r="H48" s="89"/>
    </row>
    <row r="49" spans="1:12" ht="16.2" customHeight="1" x14ac:dyDescent="0.25">
      <c r="A49" s="17">
        <v>6611</v>
      </c>
      <c r="B49" s="24" t="s">
        <v>27</v>
      </c>
      <c r="C49" s="19"/>
      <c r="D49" s="6">
        <v>0</v>
      </c>
      <c r="E49" s="87">
        <v>25000</v>
      </c>
      <c r="F49" s="88" t="s">
        <v>126</v>
      </c>
      <c r="G49" s="89"/>
      <c r="H49" s="89"/>
    </row>
    <row r="50" spans="1:12" ht="16.2" customHeight="1" x14ac:dyDescent="0.25">
      <c r="A50" s="20"/>
      <c r="B50" s="21"/>
      <c r="C50" s="22"/>
      <c r="D50" s="22"/>
    </row>
    <row r="51" spans="1:12" ht="16.2" customHeight="1" x14ac:dyDescent="0.25">
      <c r="A51" s="17">
        <v>6612</v>
      </c>
      <c r="B51" s="18" t="s">
        <v>28</v>
      </c>
      <c r="C51" s="19"/>
      <c r="D51" s="6">
        <v>0</v>
      </c>
    </row>
    <row r="52" spans="1:12" ht="16.2" customHeight="1" x14ac:dyDescent="0.25">
      <c r="A52" s="20"/>
      <c r="B52" s="21"/>
      <c r="C52" s="22"/>
      <c r="D52" s="22"/>
    </row>
    <row r="53" spans="1:12" ht="16.2" customHeight="1" x14ac:dyDescent="0.25">
      <c r="A53" s="17">
        <v>6669</v>
      </c>
      <c r="B53" s="24" t="s">
        <v>14</v>
      </c>
      <c r="C53" s="19"/>
      <c r="D53" s="6">
        <v>0</v>
      </c>
    </row>
    <row r="54" spans="1:12" ht="16.2" customHeight="1" x14ac:dyDescent="0.25">
      <c r="A54" s="20"/>
      <c r="B54" s="21"/>
      <c r="C54" s="22"/>
      <c r="D54" s="22"/>
    </row>
    <row r="55" spans="1:12" ht="16.2" customHeight="1" x14ac:dyDescent="0.25">
      <c r="A55" s="86"/>
      <c r="B55" s="24" t="s">
        <v>769</v>
      </c>
      <c r="C55" s="19"/>
      <c r="D55" s="6">
        <v>0</v>
      </c>
      <c r="E55" s="166" t="s">
        <v>787</v>
      </c>
      <c r="F55" s="167"/>
      <c r="G55" s="167"/>
      <c r="H55" s="167"/>
      <c r="I55" s="167"/>
      <c r="J55" s="167"/>
      <c r="K55" s="167"/>
      <c r="L55" s="167"/>
    </row>
    <row r="56" spans="1:12" ht="16.2" customHeight="1" x14ac:dyDescent="0.25">
      <c r="A56" s="20"/>
      <c r="B56" s="21"/>
      <c r="C56" s="22"/>
      <c r="D56" s="22"/>
      <c r="E56" s="166"/>
      <c r="F56" s="167"/>
      <c r="G56" s="167"/>
      <c r="H56" s="167"/>
      <c r="I56" s="167"/>
      <c r="J56" s="167"/>
      <c r="K56" s="167"/>
      <c r="L56" s="167"/>
    </row>
    <row r="57" spans="1:12" ht="25.2" customHeight="1" x14ac:dyDescent="0.25">
      <c r="A57" s="86">
        <v>6651</v>
      </c>
      <c r="B57" s="187" t="s">
        <v>786</v>
      </c>
      <c r="C57" s="19"/>
      <c r="D57" s="6">
        <v>0</v>
      </c>
      <c r="E57" s="38"/>
    </row>
    <row r="58" spans="1:12" ht="16.2" customHeight="1" x14ac:dyDescent="0.25">
      <c r="A58" s="20"/>
      <c r="B58" s="21"/>
      <c r="C58" s="22"/>
      <c r="D58" s="22"/>
    </row>
    <row r="59" spans="1:12" ht="16.2" customHeight="1" x14ac:dyDescent="0.25">
      <c r="A59" s="86">
        <v>6652</v>
      </c>
      <c r="B59" s="24" t="s">
        <v>778</v>
      </c>
      <c r="C59" s="19"/>
      <c r="D59" s="6">
        <v>0</v>
      </c>
    </row>
    <row r="60" spans="1:12" ht="16.2" customHeight="1" x14ac:dyDescent="0.25">
      <c r="A60" s="20"/>
      <c r="B60" s="21"/>
      <c r="C60" s="22"/>
      <c r="D60" s="22"/>
    </row>
    <row r="61" spans="1:12" ht="16.2" customHeight="1" x14ac:dyDescent="0.25">
      <c r="A61" s="86">
        <v>6653</v>
      </c>
      <c r="B61" s="24" t="s">
        <v>463</v>
      </c>
      <c r="C61" s="19"/>
      <c r="D61" s="6">
        <v>0</v>
      </c>
    </row>
    <row r="62" spans="1:12" ht="16.2" customHeight="1" x14ac:dyDescent="0.25">
      <c r="A62" s="20"/>
      <c r="B62" s="21"/>
      <c r="C62" s="22"/>
      <c r="D62" s="22"/>
    </row>
    <row r="63" spans="1:12" ht="16.2" customHeight="1" x14ac:dyDescent="0.25">
      <c r="A63" s="86" t="s">
        <v>124</v>
      </c>
      <c r="B63" s="24" t="s">
        <v>125</v>
      </c>
      <c r="C63" s="19"/>
      <c r="D63" s="6">
        <v>0</v>
      </c>
      <c r="E63" s="166" t="s">
        <v>789</v>
      </c>
      <c r="F63" s="227"/>
      <c r="G63" s="227"/>
      <c r="H63" s="227"/>
      <c r="I63" s="227"/>
      <c r="J63" s="227"/>
      <c r="K63" s="227"/>
      <c r="L63" s="227"/>
    </row>
    <row r="64" spans="1:12" ht="16.2" customHeight="1" x14ac:dyDescent="0.25">
      <c r="A64" s="20"/>
      <c r="B64" s="21"/>
      <c r="C64" s="22"/>
      <c r="D64" s="22"/>
      <c r="E64" s="229"/>
      <c r="F64" s="230"/>
      <c r="G64" s="230"/>
      <c r="H64" s="230"/>
      <c r="I64" s="230"/>
      <c r="J64" s="230"/>
      <c r="K64" s="230"/>
      <c r="L64" s="230"/>
    </row>
    <row r="65" spans="1:15" ht="16.2" customHeight="1" x14ac:dyDescent="0.25">
      <c r="A65" s="86" t="s">
        <v>124</v>
      </c>
      <c r="B65" s="24" t="s">
        <v>125</v>
      </c>
      <c r="C65" s="19"/>
      <c r="D65" s="6">
        <v>0</v>
      </c>
      <c r="E65" s="228"/>
      <c r="F65" s="228"/>
      <c r="G65" s="228"/>
      <c r="H65" s="228"/>
      <c r="I65" s="228"/>
      <c r="J65" s="228"/>
      <c r="K65" s="228"/>
      <c r="L65" s="228"/>
    </row>
    <row r="66" spans="1:15" ht="16.2" customHeight="1" x14ac:dyDescent="0.25">
      <c r="A66" s="20"/>
      <c r="B66" s="21"/>
      <c r="C66" s="22"/>
      <c r="D66" s="22"/>
    </row>
    <row r="67" spans="1:15" ht="16.2" customHeight="1" x14ac:dyDescent="0.25">
      <c r="A67" s="86" t="s">
        <v>124</v>
      </c>
      <c r="B67" s="24" t="s">
        <v>125</v>
      </c>
      <c r="C67" s="19"/>
      <c r="D67" s="6">
        <v>0</v>
      </c>
    </row>
    <row r="68" spans="1:15" ht="16.2" customHeight="1" x14ac:dyDescent="0.25">
      <c r="A68" s="20"/>
      <c r="B68" s="21"/>
      <c r="C68" s="22"/>
      <c r="D68" s="22"/>
    </row>
    <row r="69" spans="1:15" ht="16.2" customHeight="1" x14ac:dyDescent="0.25">
      <c r="A69" s="25"/>
      <c r="B69" s="26" t="s">
        <v>6</v>
      </c>
      <c r="C69" s="27"/>
      <c r="D69" s="7">
        <f>SUM(D18:D67)</f>
        <v>0</v>
      </c>
    </row>
    <row r="70" spans="1:15" ht="34.200000000000003" customHeight="1" thickBot="1" x14ac:dyDescent="0.3">
      <c r="A70" s="28" t="s">
        <v>26</v>
      </c>
      <c r="B70" s="186" t="s">
        <v>788</v>
      </c>
      <c r="C70" s="29">
        <v>0.48</v>
      </c>
      <c r="D70" s="7">
        <f>(SUM(D18:D27)*C70)</f>
        <v>0</v>
      </c>
      <c r="E70" s="143" t="s">
        <v>68</v>
      </c>
      <c r="F70" s="144"/>
      <c r="G70" s="59" t="b">
        <v>0</v>
      </c>
      <c r="H70" s="145" t="s">
        <v>66</v>
      </c>
      <c r="I70" s="145"/>
      <c r="J70" s="59" t="b">
        <v>0</v>
      </c>
      <c r="K70" s="53" t="s">
        <v>67</v>
      </c>
      <c r="L70" s="59" t="b">
        <v>0</v>
      </c>
    </row>
    <row r="71" spans="1:15" ht="16.2" customHeight="1" thickBot="1" x14ac:dyDescent="0.3">
      <c r="A71" s="30"/>
      <c r="B71" s="31" t="s">
        <v>8</v>
      </c>
      <c r="C71" s="32"/>
      <c r="D71" s="8">
        <f>SUM(D69:D70)</f>
        <v>0</v>
      </c>
      <c r="H71" s="95" t="s">
        <v>128</v>
      </c>
    </row>
    <row r="72" spans="1:15" ht="13.5" customHeight="1" x14ac:dyDescent="0.25">
      <c r="A72" s="15"/>
      <c r="B72" s="15"/>
      <c r="C72" s="15"/>
      <c r="D72" s="15"/>
      <c r="H72" s="146" t="s">
        <v>69</v>
      </c>
      <c r="I72" s="146"/>
      <c r="J72" s="93"/>
      <c r="K72" s="92" t="s">
        <v>69</v>
      </c>
    </row>
    <row r="73" spans="1:15" ht="13.5" customHeight="1" x14ac:dyDescent="0.25">
      <c r="A73" s="15"/>
      <c r="B73" s="15"/>
      <c r="C73" s="15"/>
      <c r="D73" s="15"/>
      <c r="H73" s="94">
        <f>SUM(D69-(D53+D55)+E47+E49)</f>
        <v>50000</v>
      </c>
      <c r="I73" s="91" t="s">
        <v>127</v>
      </c>
    </row>
    <row r="74" spans="1:15" ht="25.2" customHeight="1" x14ac:dyDescent="0.25">
      <c r="A74" s="33" t="s">
        <v>2</v>
      </c>
      <c r="B74" s="34"/>
      <c r="C74" s="34"/>
      <c r="D74" s="15"/>
    </row>
    <row r="75" spans="1:15" ht="13.5" customHeight="1" thickBot="1" x14ac:dyDescent="0.3">
      <c r="A75" s="81" t="s">
        <v>3</v>
      </c>
      <c r="B75" s="35"/>
      <c r="C75" s="39" t="s">
        <v>57</v>
      </c>
      <c r="D75" s="37"/>
      <c r="K75" s="73"/>
      <c r="L75" s="73"/>
      <c r="M75" s="73"/>
      <c r="N75" s="73"/>
      <c r="O75" s="73"/>
    </row>
    <row r="76" spans="1:15" ht="13.5" customHeight="1" x14ac:dyDescent="0.25">
      <c r="A76" s="33"/>
      <c r="B76" s="60" t="s">
        <v>117</v>
      </c>
      <c r="C76" s="78"/>
      <c r="D76" s="15"/>
      <c r="K76" s="163" t="s">
        <v>120</v>
      </c>
      <c r="L76" s="164"/>
      <c r="M76" s="164"/>
      <c r="N76" s="164"/>
      <c r="O76" s="165"/>
    </row>
    <row r="77" spans="1:15" ht="25.2" customHeight="1" x14ac:dyDescent="0.25">
      <c r="A77" s="33"/>
      <c r="C77" s="15"/>
      <c r="D77" s="15"/>
      <c r="F77" s="77"/>
      <c r="G77" s="77"/>
      <c r="H77" s="73"/>
      <c r="I77" s="80"/>
      <c r="J77" s="80"/>
      <c r="K77" s="160" t="s">
        <v>770</v>
      </c>
      <c r="L77" s="161"/>
      <c r="M77" s="161"/>
      <c r="N77" s="161"/>
      <c r="O77" s="162"/>
    </row>
    <row r="78" spans="1:15" ht="34.200000000000003" customHeight="1" x14ac:dyDescent="0.25">
      <c r="A78" s="33" t="s">
        <v>4</v>
      </c>
      <c r="B78" s="34"/>
      <c r="E78" s="154" t="s">
        <v>119</v>
      </c>
      <c r="F78" s="155"/>
      <c r="G78" s="156"/>
      <c r="H78" s="157" t="s">
        <v>118</v>
      </c>
      <c r="I78" s="158"/>
      <c r="J78" s="159"/>
      <c r="K78" s="84" t="s">
        <v>123</v>
      </c>
      <c r="L78" s="84" t="s">
        <v>771</v>
      </c>
      <c r="M78" s="147" t="s">
        <v>122</v>
      </c>
      <c r="N78" s="147"/>
      <c r="O78" s="85" t="s">
        <v>121</v>
      </c>
    </row>
    <row r="79" spans="1:15" ht="13.5" customHeight="1" thickBot="1" x14ac:dyDescent="0.3">
      <c r="A79" s="81" t="s">
        <v>5</v>
      </c>
      <c r="B79" s="37"/>
      <c r="C79" s="39" t="s">
        <v>57</v>
      </c>
      <c r="D79" s="37"/>
      <c r="E79" s="43"/>
      <c r="F79" s="40"/>
      <c r="G79" s="44"/>
      <c r="H79" s="43"/>
      <c r="I79" s="40"/>
      <c r="J79" s="44"/>
      <c r="K79" s="46"/>
      <c r="L79" s="45"/>
      <c r="M79" s="142"/>
      <c r="N79" s="142"/>
      <c r="O79" s="47">
        <v>0</v>
      </c>
    </row>
    <row r="80" spans="1:15" ht="13.5" customHeight="1" x14ac:dyDescent="0.25">
      <c r="A80" s="33"/>
      <c r="B80" s="60" t="s">
        <v>117</v>
      </c>
      <c r="E80" s="79"/>
      <c r="K80" s="46"/>
      <c r="L80" s="45"/>
      <c r="M80" s="142"/>
      <c r="N80" s="142"/>
      <c r="O80" s="47">
        <v>0</v>
      </c>
    </row>
    <row r="81" spans="1:15" ht="13.5" customHeight="1" x14ac:dyDescent="0.25">
      <c r="A81" s="33"/>
      <c r="B81" s="60"/>
      <c r="K81" s="46"/>
      <c r="L81" s="45"/>
      <c r="M81" s="82"/>
      <c r="N81" s="83"/>
      <c r="O81" s="47"/>
    </row>
    <row r="82" spans="1:15" ht="13.5" customHeight="1" x14ac:dyDescent="0.25">
      <c r="A82" s="33"/>
      <c r="B82" s="60"/>
      <c r="K82" s="46"/>
      <c r="L82" s="45"/>
      <c r="M82" s="82"/>
      <c r="N82" s="83"/>
      <c r="O82" s="47"/>
    </row>
    <row r="83" spans="1:15" ht="13.5" customHeight="1" x14ac:dyDescent="0.25">
      <c r="A83" s="33" t="s">
        <v>4</v>
      </c>
      <c r="B83" s="34"/>
      <c r="C83" s="34"/>
      <c r="D83" s="15"/>
      <c r="K83" s="46"/>
      <c r="L83" s="45"/>
      <c r="M83" s="142"/>
      <c r="N83" s="142"/>
      <c r="O83" s="47">
        <v>0</v>
      </c>
    </row>
    <row r="84" spans="1:15" ht="13.5" customHeight="1" thickBot="1" x14ac:dyDescent="0.3">
      <c r="A84" s="81" t="s">
        <v>22</v>
      </c>
      <c r="B84" s="36"/>
      <c r="C84" s="39" t="s">
        <v>57</v>
      </c>
      <c r="D84" s="36"/>
      <c r="K84" s="46"/>
      <c r="L84" s="45"/>
      <c r="M84" s="142"/>
      <c r="N84" s="142"/>
      <c r="O84" s="47">
        <v>0</v>
      </c>
    </row>
    <row r="85" spans="1:15" x14ac:dyDescent="0.25">
      <c r="A85" s="33"/>
      <c r="B85" s="60" t="s">
        <v>117</v>
      </c>
      <c r="K85" s="46"/>
      <c r="L85" s="45"/>
      <c r="M85" s="142"/>
      <c r="N85" s="142"/>
      <c r="O85" s="47">
        <v>0</v>
      </c>
    </row>
    <row r="86" spans="1:15" x14ac:dyDescent="0.25">
      <c r="A86" s="33" t="s">
        <v>4</v>
      </c>
      <c r="B86" s="34"/>
      <c r="C86" s="34"/>
      <c r="D86" s="15"/>
      <c r="K86" s="48"/>
      <c r="L86" s="49"/>
      <c r="M86" s="49"/>
      <c r="N86" s="50" t="s">
        <v>58</v>
      </c>
      <c r="O86" s="51">
        <f>SUM(O79:O85)</f>
        <v>0</v>
      </c>
    </row>
    <row r="87" spans="1:15" ht="13.8" thickBot="1" x14ac:dyDescent="0.3">
      <c r="A87" s="81" t="s">
        <v>13</v>
      </c>
      <c r="B87" s="36"/>
      <c r="C87" s="39" t="s">
        <v>57</v>
      </c>
      <c r="D87" s="36"/>
    </row>
    <row r="88" spans="1:15" x14ac:dyDescent="0.25">
      <c r="B88" s="60" t="s">
        <v>117</v>
      </c>
    </row>
  </sheetData>
  <sheetProtection formatCells="0" formatColumns="0" formatRows="0" insertColumns="0" insertRows="0" insertHyperlinks="0" deleteColumns="0" deleteRows="0" sort="0" autoFilter="0" pivotTables="0"/>
  <mergeCells count="19">
    <mergeCell ref="A2:B2"/>
    <mergeCell ref="E17:G17"/>
    <mergeCell ref="H17:K17"/>
    <mergeCell ref="I20:J20"/>
    <mergeCell ref="E78:G78"/>
    <mergeCell ref="H78:J78"/>
    <mergeCell ref="K77:O77"/>
    <mergeCell ref="K76:O76"/>
    <mergeCell ref="E55:L56"/>
    <mergeCell ref="E63:L63"/>
    <mergeCell ref="M85:N85"/>
    <mergeCell ref="E70:F70"/>
    <mergeCell ref="H70:I70"/>
    <mergeCell ref="H72:I72"/>
    <mergeCell ref="M78:N78"/>
    <mergeCell ref="M79:N79"/>
    <mergeCell ref="M80:N80"/>
    <mergeCell ref="M83:N83"/>
    <mergeCell ref="M84:N84"/>
  </mergeCells>
  <phoneticPr fontId="0" type="noConversion"/>
  <printOptions horizontalCentered="1"/>
  <pageMargins left="0.5" right="0.5" top="0.4" bottom="0.6" header="0.5" footer="0.5"/>
  <pageSetup scale="42" orientation="landscape" horizontalDpi="300" verticalDpi="300" r:id="rId1"/>
  <headerFooter alignWithMargins="0">
    <oddFooter>Page &amp;P&amp;RBudget set up form.xls</oddFooter>
  </headerFooter>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6DB-3916-4068-A17A-809986A1627D}">
  <dimension ref="A1:K635"/>
  <sheetViews>
    <sheetView workbookViewId="0">
      <selection activeCell="D183" sqref="D183"/>
    </sheetView>
  </sheetViews>
  <sheetFormatPr defaultRowHeight="13.2" x14ac:dyDescent="0.25"/>
  <cols>
    <col min="1" max="1" width="9.6640625" style="114" customWidth="1"/>
    <col min="2" max="2" width="37.33203125" style="111" customWidth="1"/>
    <col min="6" max="6" width="9.109375" customWidth="1"/>
    <col min="7" max="7" width="11.5546875" customWidth="1"/>
  </cols>
  <sheetData>
    <row r="1" spans="1:11" ht="36" x14ac:dyDescent="0.35">
      <c r="A1" s="96" t="s">
        <v>129</v>
      </c>
      <c r="B1" s="97" t="s">
        <v>130</v>
      </c>
    </row>
    <row r="2" spans="1:11" ht="14.4" x14ac:dyDescent="0.3">
      <c r="A2" s="98">
        <v>5008</v>
      </c>
      <c r="B2" s="99" t="s">
        <v>131</v>
      </c>
      <c r="C2" s="171" t="s">
        <v>132</v>
      </c>
      <c r="D2" s="172"/>
      <c r="E2" s="172"/>
      <c r="F2" s="172"/>
      <c r="G2" s="172"/>
      <c r="H2" s="173"/>
      <c r="I2" s="100"/>
      <c r="J2" s="100"/>
      <c r="K2" s="100"/>
    </row>
    <row r="3" spans="1:11" ht="14.4" x14ac:dyDescent="0.3">
      <c r="A3" s="98">
        <v>5009</v>
      </c>
      <c r="B3" s="99" t="s">
        <v>133</v>
      </c>
      <c r="C3" s="174" t="s">
        <v>134</v>
      </c>
      <c r="D3" s="175"/>
      <c r="E3" s="175"/>
      <c r="F3" s="175"/>
      <c r="G3" s="175"/>
      <c r="H3" s="176"/>
    </row>
    <row r="4" spans="1:11" x14ac:dyDescent="0.25">
      <c r="A4" s="98">
        <v>5011</v>
      </c>
      <c r="B4" s="101" t="s">
        <v>135</v>
      </c>
    </row>
    <row r="5" spans="1:11" x14ac:dyDescent="0.25">
      <c r="A5" s="98">
        <v>5012</v>
      </c>
      <c r="B5" s="101" t="s">
        <v>136</v>
      </c>
    </row>
    <row r="6" spans="1:11" x14ac:dyDescent="0.25">
      <c r="A6" s="98">
        <v>5021</v>
      </c>
      <c r="B6" s="101" t="s">
        <v>137</v>
      </c>
    </row>
    <row r="7" spans="1:11" x14ac:dyDescent="0.25">
      <c r="A7" s="98">
        <v>5022</v>
      </c>
      <c r="B7" s="101" t="s">
        <v>138</v>
      </c>
    </row>
    <row r="8" spans="1:11" x14ac:dyDescent="0.25">
      <c r="A8" s="98">
        <v>5051</v>
      </c>
      <c r="B8" s="101" t="s">
        <v>139</v>
      </c>
    </row>
    <row r="9" spans="1:11" x14ac:dyDescent="0.25">
      <c r="A9" s="98">
        <v>5052</v>
      </c>
      <c r="B9" s="101" t="s">
        <v>140</v>
      </c>
    </row>
    <row r="10" spans="1:11" x14ac:dyDescent="0.25">
      <c r="A10" s="98">
        <v>5100</v>
      </c>
      <c r="B10" s="101" t="s">
        <v>141</v>
      </c>
    </row>
    <row r="11" spans="1:11" x14ac:dyDescent="0.25">
      <c r="A11" s="98">
        <v>5108</v>
      </c>
      <c r="B11" s="101" t="s">
        <v>142</v>
      </c>
    </row>
    <row r="12" spans="1:11" x14ac:dyDescent="0.25">
      <c r="A12" s="98">
        <v>5109</v>
      </c>
      <c r="B12" s="101" t="s">
        <v>143</v>
      </c>
    </row>
    <row r="13" spans="1:11" x14ac:dyDescent="0.25">
      <c r="A13" s="98">
        <v>5111</v>
      </c>
      <c r="B13" s="101" t="s">
        <v>144</v>
      </c>
    </row>
    <row r="14" spans="1:11" x14ac:dyDescent="0.25">
      <c r="A14" s="98">
        <v>5112</v>
      </c>
      <c r="B14" s="101" t="s">
        <v>145</v>
      </c>
    </row>
    <row r="15" spans="1:11" x14ac:dyDescent="0.25">
      <c r="A15" s="98">
        <v>5113</v>
      </c>
      <c r="B15" s="101" t="s">
        <v>146</v>
      </c>
    </row>
    <row r="16" spans="1:11" x14ac:dyDescent="0.25">
      <c r="A16" s="98">
        <v>5114</v>
      </c>
      <c r="B16" s="101" t="s">
        <v>147</v>
      </c>
    </row>
    <row r="17" spans="1:2" x14ac:dyDescent="0.25">
      <c r="A17" s="98">
        <v>5131</v>
      </c>
      <c r="B17" s="101" t="s">
        <v>148</v>
      </c>
    </row>
    <row r="18" spans="1:2" x14ac:dyDescent="0.25">
      <c r="A18" s="98">
        <v>5132</v>
      </c>
      <c r="B18" s="101" t="s">
        <v>149</v>
      </c>
    </row>
    <row r="19" spans="1:2" x14ac:dyDescent="0.25">
      <c r="A19" s="98">
        <v>5151</v>
      </c>
      <c r="B19" s="101" t="s">
        <v>150</v>
      </c>
    </row>
    <row r="20" spans="1:2" x14ac:dyDescent="0.25">
      <c r="A20" s="98">
        <v>5152</v>
      </c>
      <c r="B20" s="101" t="s">
        <v>151</v>
      </c>
    </row>
    <row r="21" spans="1:2" x14ac:dyDescent="0.25">
      <c r="A21" s="98">
        <v>5153</v>
      </c>
      <c r="B21" s="101" t="s">
        <v>152</v>
      </c>
    </row>
    <row r="22" spans="1:2" x14ac:dyDescent="0.25">
      <c r="A22" s="98">
        <v>5154</v>
      </c>
      <c r="B22" s="101" t="s">
        <v>153</v>
      </c>
    </row>
    <row r="23" spans="1:2" x14ac:dyDescent="0.25">
      <c r="A23" s="98">
        <v>5181</v>
      </c>
      <c r="B23" s="101" t="s">
        <v>154</v>
      </c>
    </row>
    <row r="24" spans="1:2" x14ac:dyDescent="0.25">
      <c r="A24" s="98">
        <v>5182</v>
      </c>
      <c r="B24" s="101" t="s">
        <v>155</v>
      </c>
    </row>
    <row r="25" spans="1:2" x14ac:dyDescent="0.25">
      <c r="A25" s="98">
        <v>5200</v>
      </c>
      <c r="B25" s="101" t="s">
        <v>156</v>
      </c>
    </row>
    <row r="26" spans="1:2" x14ac:dyDescent="0.25">
      <c r="A26" s="98">
        <v>5208</v>
      </c>
      <c r="B26" s="101" t="s">
        <v>157</v>
      </c>
    </row>
    <row r="27" spans="1:2" x14ac:dyDescent="0.25">
      <c r="A27" s="98">
        <v>5209</v>
      </c>
      <c r="B27" s="101" t="s">
        <v>158</v>
      </c>
    </row>
    <row r="28" spans="1:2" x14ac:dyDescent="0.25">
      <c r="A28" s="98">
        <v>5211</v>
      </c>
      <c r="B28" s="101" t="s">
        <v>159</v>
      </c>
    </row>
    <row r="29" spans="1:2" x14ac:dyDescent="0.25">
      <c r="A29" s="98">
        <v>5212</v>
      </c>
      <c r="B29" s="101" t="s">
        <v>160</v>
      </c>
    </row>
    <row r="30" spans="1:2" x14ac:dyDescent="0.25">
      <c r="A30" s="98">
        <v>5221</v>
      </c>
      <c r="B30" s="101" t="s">
        <v>161</v>
      </c>
    </row>
    <row r="31" spans="1:2" x14ac:dyDescent="0.25">
      <c r="A31" s="98">
        <v>5250</v>
      </c>
      <c r="B31" s="101" t="s">
        <v>162</v>
      </c>
    </row>
    <row r="32" spans="1:2" x14ac:dyDescent="0.25">
      <c r="A32" s="98">
        <v>5251</v>
      </c>
      <c r="B32" s="101" t="s">
        <v>163</v>
      </c>
    </row>
    <row r="33" spans="1:2" x14ac:dyDescent="0.25">
      <c r="A33" s="98">
        <v>5258</v>
      </c>
      <c r="B33" s="101" t="s">
        <v>164</v>
      </c>
    </row>
    <row r="34" spans="1:2" x14ac:dyDescent="0.25">
      <c r="A34" s="98">
        <v>5259</v>
      </c>
      <c r="B34" s="101" t="s">
        <v>165</v>
      </c>
    </row>
    <row r="35" spans="1:2" x14ac:dyDescent="0.25">
      <c r="A35" s="98">
        <v>5261</v>
      </c>
      <c r="B35" s="101" t="s">
        <v>166</v>
      </c>
    </row>
    <row r="36" spans="1:2" x14ac:dyDescent="0.25">
      <c r="A36" s="98">
        <v>5262</v>
      </c>
      <c r="B36" s="101" t="s">
        <v>167</v>
      </c>
    </row>
    <row r="37" spans="1:2" x14ac:dyDescent="0.25">
      <c r="A37" s="98">
        <v>5300</v>
      </c>
      <c r="B37" s="101" t="s">
        <v>168</v>
      </c>
    </row>
    <row r="38" spans="1:2" x14ac:dyDescent="0.25">
      <c r="A38" s="98">
        <v>5309</v>
      </c>
      <c r="B38" s="101" t="s">
        <v>169</v>
      </c>
    </row>
    <row r="39" spans="1:2" x14ac:dyDescent="0.25">
      <c r="A39" s="98">
        <v>5311</v>
      </c>
      <c r="B39" s="101" t="s">
        <v>170</v>
      </c>
    </row>
    <row r="40" spans="1:2" x14ac:dyDescent="0.25">
      <c r="A40" s="98">
        <v>5312</v>
      </c>
      <c r="B40" s="101" t="s">
        <v>171</v>
      </c>
    </row>
    <row r="41" spans="1:2" x14ac:dyDescent="0.25">
      <c r="A41" s="98">
        <v>5313</v>
      </c>
      <c r="B41" s="101" t="s">
        <v>172</v>
      </c>
    </row>
    <row r="42" spans="1:2" x14ac:dyDescent="0.25">
      <c r="A42" s="98">
        <v>5314</v>
      </c>
      <c r="B42" s="101" t="s">
        <v>173</v>
      </c>
    </row>
    <row r="43" spans="1:2" x14ac:dyDescent="0.25">
      <c r="A43" s="98">
        <v>5320</v>
      </c>
      <c r="B43" s="101" t="s">
        <v>174</v>
      </c>
    </row>
    <row r="44" spans="1:2" x14ac:dyDescent="0.25">
      <c r="A44" s="98">
        <v>5329</v>
      </c>
      <c r="B44" s="101" t="s">
        <v>175</v>
      </c>
    </row>
    <row r="45" spans="1:2" x14ac:dyDescent="0.25">
      <c r="A45" s="98">
        <v>5331</v>
      </c>
      <c r="B45" s="101" t="s">
        <v>176</v>
      </c>
    </row>
    <row r="46" spans="1:2" x14ac:dyDescent="0.25">
      <c r="A46" s="98">
        <v>5332</v>
      </c>
      <c r="B46" s="101" t="s">
        <v>177</v>
      </c>
    </row>
    <row r="47" spans="1:2" x14ac:dyDescent="0.25">
      <c r="A47" s="98">
        <v>5333</v>
      </c>
      <c r="B47" s="101" t="s">
        <v>178</v>
      </c>
    </row>
    <row r="48" spans="1:2" x14ac:dyDescent="0.25">
      <c r="A48" s="98">
        <v>5334</v>
      </c>
      <c r="B48" s="101" t="s">
        <v>179</v>
      </c>
    </row>
    <row r="49" spans="1:2" x14ac:dyDescent="0.25">
      <c r="A49" s="98">
        <v>5340</v>
      </c>
      <c r="B49" s="101" t="s">
        <v>180</v>
      </c>
    </row>
    <row r="50" spans="1:2" x14ac:dyDescent="0.25">
      <c r="A50" s="98">
        <v>5349</v>
      </c>
      <c r="B50" s="101" t="s">
        <v>181</v>
      </c>
    </row>
    <row r="51" spans="1:2" x14ac:dyDescent="0.25">
      <c r="A51" s="98">
        <v>5351</v>
      </c>
      <c r="B51" s="101" t="s">
        <v>182</v>
      </c>
    </row>
    <row r="52" spans="1:2" x14ac:dyDescent="0.25">
      <c r="A52" s="98">
        <v>5352</v>
      </c>
      <c r="B52" s="101" t="s">
        <v>183</v>
      </c>
    </row>
    <row r="53" spans="1:2" x14ac:dyDescent="0.25">
      <c r="A53" s="98">
        <v>5353</v>
      </c>
      <c r="B53" s="101" t="s">
        <v>184</v>
      </c>
    </row>
    <row r="54" spans="1:2" x14ac:dyDescent="0.25">
      <c r="A54" s="98">
        <v>5354</v>
      </c>
      <c r="B54" s="101" t="s">
        <v>185</v>
      </c>
    </row>
    <row r="55" spans="1:2" x14ac:dyDescent="0.25">
      <c r="A55" s="98">
        <v>5360</v>
      </c>
      <c r="B55" s="101" t="s">
        <v>186</v>
      </c>
    </row>
    <row r="56" spans="1:2" x14ac:dyDescent="0.25">
      <c r="A56" s="98">
        <v>5369</v>
      </c>
      <c r="B56" s="101" t="s">
        <v>187</v>
      </c>
    </row>
    <row r="57" spans="1:2" x14ac:dyDescent="0.25">
      <c r="A57" s="98">
        <v>5371</v>
      </c>
      <c r="B57" s="101" t="s">
        <v>188</v>
      </c>
    </row>
    <row r="58" spans="1:2" x14ac:dyDescent="0.25">
      <c r="A58" s="98">
        <v>5372</v>
      </c>
      <c r="B58" s="101" t="s">
        <v>189</v>
      </c>
    </row>
    <row r="59" spans="1:2" x14ac:dyDescent="0.25">
      <c r="A59" s="98">
        <v>5400</v>
      </c>
      <c r="B59" s="101" t="s">
        <v>190</v>
      </c>
    </row>
    <row r="60" spans="1:2" x14ac:dyDescent="0.25">
      <c r="A60" s="98">
        <v>5408</v>
      </c>
      <c r="B60" s="101" t="s">
        <v>191</v>
      </c>
    </row>
    <row r="61" spans="1:2" x14ac:dyDescent="0.25">
      <c r="A61" s="98">
        <v>5409</v>
      </c>
      <c r="B61" s="101" t="s">
        <v>192</v>
      </c>
    </row>
    <row r="62" spans="1:2" x14ac:dyDescent="0.25">
      <c r="A62" s="98">
        <v>5411</v>
      </c>
      <c r="B62" s="101" t="s">
        <v>193</v>
      </c>
    </row>
    <row r="63" spans="1:2" x14ac:dyDescent="0.25">
      <c r="A63" s="98">
        <v>5412</v>
      </c>
      <c r="B63" s="101" t="s">
        <v>194</v>
      </c>
    </row>
    <row r="64" spans="1:2" x14ac:dyDescent="0.25">
      <c r="A64" s="98">
        <v>5413</v>
      </c>
      <c r="B64" s="101" t="s">
        <v>195</v>
      </c>
    </row>
    <row r="65" spans="1:2" x14ac:dyDescent="0.25">
      <c r="A65" s="98">
        <v>5414</v>
      </c>
      <c r="B65" s="101" t="s">
        <v>196</v>
      </c>
    </row>
    <row r="66" spans="1:2" x14ac:dyDescent="0.25">
      <c r="A66" s="98">
        <v>5415</v>
      </c>
      <c r="B66" s="101" t="s">
        <v>197</v>
      </c>
    </row>
    <row r="67" spans="1:2" x14ac:dyDescent="0.25">
      <c r="A67" s="98">
        <v>5416</v>
      </c>
      <c r="B67" s="101" t="s">
        <v>198</v>
      </c>
    </row>
    <row r="68" spans="1:2" x14ac:dyDescent="0.25">
      <c r="A68" s="98">
        <v>5421</v>
      </c>
      <c r="B68" s="101" t="s">
        <v>199</v>
      </c>
    </row>
    <row r="69" spans="1:2" x14ac:dyDescent="0.25">
      <c r="A69" s="98">
        <v>5422</v>
      </c>
      <c r="B69" s="101" t="s">
        <v>200</v>
      </c>
    </row>
    <row r="70" spans="1:2" x14ac:dyDescent="0.25">
      <c r="A70" s="98">
        <v>5431</v>
      </c>
      <c r="B70" s="101" t="s">
        <v>201</v>
      </c>
    </row>
    <row r="71" spans="1:2" x14ac:dyDescent="0.25">
      <c r="A71" s="98">
        <v>5432</v>
      </c>
      <c r="B71" s="101" t="s">
        <v>202</v>
      </c>
    </row>
    <row r="72" spans="1:2" x14ac:dyDescent="0.25">
      <c r="A72" s="98">
        <v>5441</v>
      </c>
      <c r="B72" s="101" t="s">
        <v>203</v>
      </c>
    </row>
    <row r="73" spans="1:2" x14ac:dyDescent="0.25">
      <c r="A73" s="98">
        <v>5442</v>
      </c>
      <c r="B73" s="101" t="s">
        <v>204</v>
      </c>
    </row>
    <row r="74" spans="1:2" x14ac:dyDescent="0.25">
      <c r="A74" s="98">
        <v>5443</v>
      </c>
      <c r="B74" s="101" t="s">
        <v>205</v>
      </c>
    </row>
    <row r="75" spans="1:2" x14ac:dyDescent="0.25">
      <c r="A75" s="98">
        <v>5444</v>
      </c>
      <c r="B75" s="101" t="s">
        <v>206</v>
      </c>
    </row>
    <row r="76" spans="1:2" x14ac:dyDescent="0.25">
      <c r="A76" s="98">
        <v>5451</v>
      </c>
      <c r="B76" s="101" t="s">
        <v>207</v>
      </c>
    </row>
    <row r="77" spans="1:2" x14ac:dyDescent="0.25">
      <c r="A77" s="98">
        <v>5452</v>
      </c>
      <c r="B77" s="101" t="s">
        <v>208</v>
      </c>
    </row>
    <row r="78" spans="1:2" x14ac:dyDescent="0.25">
      <c r="A78" s="98">
        <v>5500</v>
      </c>
      <c r="B78" s="101" t="s">
        <v>209</v>
      </c>
    </row>
    <row r="79" spans="1:2" x14ac:dyDescent="0.25">
      <c r="A79" s="98">
        <v>5501</v>
      </c>
      <c r="B79" s="101" t="s">
        <v>210</v>
      </c>
    </row>
    <row r="80" spans="1:2" x14ac:dyDescent="0.25">
      <c r="A80" s="98">
        <v>5502</v>
      </c>
      <c r="B80" s="101" t="s">
        <v>211</v>
      </c>
    </row>
    <row r="81" spans="1:2" x14ac:dyDescent="0.25">
      <c r="A81" s="98">
        <v>5508</v>
      </c>
      <c r="B81" s="101" t="s">
        <v>212</v>
      </c>
    </row>
    <row r="82" spans="1:2" x14ac:dyDescent="0.25">
      <c r="A82" s="98">
        <v>5509</v>
      </c>
      <c r="B82" s="101" t="s">
        <v>213</v>
      </c>
    </row>
    <row r="83" spans="1:2" x14ac:dyDescent="0.25">
      <c r="A83" s="98">
        <v>5533</v>
      </c>
      <c r="B83" s="101" t="s">
        <v>214</v>
      </c>
    </row>
    <row r="84" spans="1:2" x14ac:dyDescent="0.25">
      <c r="A84" s="98">
        <v>5534</v>
      </c>
      <c r="B84" s="101" t="s">
        <v>215</v>
      </c>
    </row>
    <row r="85" spans="1:2" x14ac:dyDescent="0.25">
      <c r="A85" s="98">
        <v>5540</v>
      </c>
      <c r="B85" s="101" t="s">
        <v>216</v>
      </c>
    </row>
    <row r="86" spans="1:2" x14ac:dyDescent="0.25">
      <c r="A86" s="98">
        <v>5541</v>
      </c>
      <c r="B86" s="101" t="s">
        <v>217</v>
      </c>
    </row>
    <row r="87" spans="1:2" x14ac:dyDescent="0.25">
      <c r="A87" s="98">
        <v>5542</v>
      </c>
      <c r="B87" s="101" t="s">
        <v>218</v>
      </c>
    </row>
    <row r="88" spans="1:2" x14ac:dyDescent="0.25">
      <c r="A88" s="98">
        <v>5543</v>
      </c>
      <c r="B88" s="101" t="s">
        <v>219</v>
      </c>
    </row>
    <row r="89" spans="1:2" x14ac:dyDescent="0.25">
      <c r="A89" s="98">
        <v>5544</v>
      </c>
      <c r="B89" s="101" t="s">
        <v>220</v>
      </c>
    </row>
    <row r="90" spans="1:2" x14ac:dyDescent="0.25">
      <c r="A90" s="98">
        <v>5545</v>
      </c>
      <c r="B90" s="101" t="s">
        <v>221</v>
      </c>
    </row>
    <row r="91" spans="1:2" x14ac:dyDescent="0.25">
      <c r="A91" s="98">
        <v>5546</v>
      </c>
      <c r="B91" s="101" t="s">
        <v>222</v>
      </c>
    </row>
    <row r="92" spans="1:2" x14ac:dyDescent="0.25">
      <c r="A92" s="98">
        <v>5548</v>
      </c>
      <c r="B92" s="101" t="s">
        <v>223</v>
      </c>
    </row>
    <row r="93" spans="1:2" x14ac:dyDescent="0.25">
      <c r="A93" s="98">
        <v>5549</v>
      </c>
      <c r="B93" s="101" t="s">
        <v>224</v>
      </c>
    </row>
    <row r="94" spans="1:2" x14ac:dyDescent="0.25">
      <c r="A94" s="98">
        <v>5550</v>
      </c>
      <c r="B94" s="101" t="s">
        <v>225</v>
      </c>
    </row>
    <row r="95" spans="1:2" x14ac:dyDescent="0.25">
      <c r="A95" s="98">
        <v>5551</v>
      </c>
      <c r="B95" s="101" t="s">
        <v>226</v>
      </c>
    </row>
    <row r="96" spans="1:2" x14ac:dyDescent="0.25">
      <c r="A96" s="98">
        <v>5552</v>
      </c>
      <c r="B96" s="101" t="s">
        <v>227</v>
      </c>
    </row>
    <row r="97" spans="1:2" x14ac:dyDescent="0.25">
      <c r="A97" s="98">
        <v>5558</v>
      </c>
      <c r="B97" s="101" t="s">
        <v>228</v>
      </c>
    </row>
    <row r="98" spans="1:2" x14ac:dyDescent="0.25">
      <c r="A98" s="98">
        <v>5559</v>
      </c>
      <c r="B98" s="101" t="s">
        <v>229</v>
      </c>
    </row>
    <row r="99" spans="1:2" x14ac:dyDescent="0.25">
      <c r="A99" s="98">
        <v>5560</v>
      </c>
      <c r="B99" s="101" t="s">
        <v>230</v>
      </c>
    </row>
    <row r="100" spans="1:2" x14ac:dyDescent="0.25">
      <c r="A100" s="98">
        <v>5561</v>
      </c>
      <c r="B100" s="101" t="s">
        <v>231</v>
      </c>
    </row>
    <row r="101" spans="1:2" x14ac:dyDescent="0.25">
      <c r="A101" s="98">
        <v>5562</v>
      </c>
      <c r="B101" s="101" t="s">
        <v>232</v>
      </c>
    </row>
    <row r="102" spans="1:2" x14ac:dyDescent="0.25">
      <c r="A102" s="98">
        <v>5569</v>
      </c>
      <c r="B102" s="101" t="s">
        <v>233</v>
      </c>
    </row>
    <row r="103" spans="1:2" x14ac:dyDescent="0.25">
      <c r="A103" s="98">
        <v>5581</v>
      </c>
      <c r="B103" s="101" t="s">
        <v>234</v>
      </c>
    </row>
    <row r="104" spans="1:2" x14ac:dyDescent="0.25">
      <c r="A104" s="98">
        <v>5582</v>
      </c>
      <c r="B104" s="101" t="s">
        <v>235</v>
      </c>
    </row>
    <row r="105" spans="1:2" x14ac:dyDescent="0.25">
      <c r="A105" s="98">
        <v>5583</v>
      </c>
      <c r="B105" s="101" t="s">
        <v>236</v>
      </c>
    </row>
    <row r="106" spans="1:2" x14ac:dyDescent="0.25">
      <c r="A106" s="98">
        <v>5584</v>
      </c>
      <c r="B106" s="101" t="s">
        <v>237</v>
      </c>
    </row>
    <row r="107" spans="1:2" x14ac:dyDescent="0.25">
      <c r="A107" s="98">
        <v>5585</v>
      </c>
      <c r="B107" s="101" t="s">
        <v>238</v>
      </c>
    </row>
    <row r="108" spans="1:2" x14ac:dyDescent="0.25">
      <c r="A108" s="98">
        <v>5586</v>
      </c>
      <c r="B108" s="101" t="s">
        <v>239</v>
      </c>
    </row>
    <row r="109" spans="1:2" x14ac:dyDescent="0.25">
      <c r="A109" s="98">
        <v>5600</v>
      </c>
      <c r="B109" s="101" t="s">
        <v>240</v>
      </c>
    </row>
    <row r="110" spans="1:2" x14ac:dyDescent="0.25">
      <c r="A110" s="98">
        <v>5609</v>
      </c>
      <c r="B110" s="101" t="s">
        <v>241</v>
      </c>
    </row>
    <row r="111" spans="1:2" x14ac:dyDescent="0.25">
      <c r="A111" s="98">
        <v>5611</v>
      </c>
      <c r="B111" s="101" t="s">
        <v>242</v>
      </c>
    </row>
    <row r="112" spans="1:2" x14ac:dyDescent="0.25">
      <c r="A112" s="98">
        <v>5612</v>
      </c>
      <c r="B112" s="101" t="s">
        <v>243</v>
      </c>
    </row>
    <row r="113" spans="1:2" x14ac:dyDescent="0.25">
      <c r="A113" s="98">
        <v>5613</v>
      </c>
      <c r="B113" s="101" t="s">
        <v>244</v>
      </c>
    </row>
    <row r="114" spans="1:2" x14ac:dyDescent="0.25">
      <c r="A114" s="98">
        <v>5614</v>
      </c>
      <c r="B114" s="101" t="s">
        <v>245</v>
      </c>
    </row>
    <row r="115" spans="1:2" x14ac:dyDescent="0.25">
      <c r="A115" s="98">
        <v>5615</v>
      </c>
      <c r="B115" s="101" t="s">
        <v>246</v>
      </c>
    </row>
    <row r="116" spans="1:2" x14ac:dyDescent="0.25">
      <c r="A116" s="98">
        <v>5616</v>
      </c>
      <c r="B116" s="101" t="s">
        <v>247</v>
      </c>
    </row>
    <row r="117" spans="1:2" x14ac:dyDescent="0.25">
      <c r="A117" s="98">
        <v>5617</v>
      </c>
      <c r="B117" s="101" t="s">
        <v>248</v>
      </c>
    </row>
    <row r="118" spans="1:2" x14ac:dyDescent="0.25">
      <c r="A118" s="98">
        <v>5618</v>
      </c>
      <c r="B118" s="101" t="s">
        <v>249</v>
      </c>
    </row>
    <row r="119" spans="1:2" x14ac:dyDescent="0.25">
      <c r="A119" s="98">
        <v>5621</v>
      </c>
      <c r="B119" s="101" t="s">
        <v>250</v>
      </c>
    </row>
    <row r="120" spans="1:2" x14ac:dyDescent="0.25">
      <c r="A120" s="98">
        <v>5622</v>
      </c>
      <c r="B120" s="101" t="s">
        <v>251</v>
      </c>
    </row>
    <row r="121" spans="1:2" x14ac:dyDescent="0.25">
      <c r="A121" s="98">
        <v>5650</v>
      </c>
      <c r="B121" s="101" t="s">
        <v>252</v>
      </c>
    </row>
    <row r="122" spans="1:2" x14ac:dyDescent="0.25">
      <c r="A122" s="98">
        <v>5651</v>
      </c>
      <c r="B122" s="101" t="s">
        <v>253</v>
      </c>
    </row>
    <row r="123" spans="1:2" x14ac:dyDescent="0.25">
      <c r="A123" s="98">
        <v>5652</v>
      </c>
      <c r="B123" s="101" t="s">
        <v>254</v>
      </c>
    </row>
    <row r="124" spans="1:2" x14ac:dyDescent="0.25">
      <c r="A124" s="98">
        <v>5653</v>
      </c>
      <c r="B124" s="101" t="s">
        <v>255</v>
      </c>
    </row>
    <row r="125" spans="1:2" x14ac:dyDescent="0.25">
      <c r="A125" s="98">
        <v>5654</v>
      </c>
      <c r="B125" s="101" t="s">
        <v>256</v>
      </c>
    </row>
    <row r="126" spans="1:2" x14ac:dyDescent="0.25">
      <c r="A126" s="98">
        <v>5659</v>
      </c>
      <c r="B126" s="101" t="s">
        <v>257</v>
      </c>
    </row>
    <row r="127" spans="1:2" x14ac:dyDescent="0.25">
      <c r="A127" s="98">
        <v>5700</v>
      </c>
      <c r="B127" s="101" t="s">
        <v>258</v>
      </c>
    </row>
    <row r="128" spans="1:2" x14ac:dyDescent="0.25">
      <c r="A128" s="98">
        <v>5701</v>
      </c>
      <c r="B128" s="101" t="s">
        <v>259</v>
      </c>
    </row>
    <row r="129" spans="1:2" x14ac:dyDescent="0.25">
      <c r="A129" s="98">
        <v>5703</v>
      </c>
      <c r="B129" s="101" t="s">
        <v>260</v>
      </c>
    </row>
    <row r="130" spans="1:2" x14ac:dyDescent="0.25">
      <c r="A130" s="98">
        <v>5704</v>
      </c>
      <c r="B130" s="101" t="s">
        <v>261</v>
      </c>
    </row>
    <row r="131" spans="1:2" x14ac:dyDescent="0.25">
      <c r="A131" s="98">
        <v>5705</v>
      </c>
      <c r="B131" s="101" t="s">
        <v>262</v>
      </c>
    </row>
    <row r="132" spans="1:2" x14ac:dyDescent="0.25">
      <c r="A132" s="98">
        <v>5706</v>
      </c>
      <c r="B132" s="101" t="s">
        <v>263</v>
      </c>
    </row>
    <row r="133" spans="1:2" x14ac:dyDescent="0.25">
      <c r="A133" s="98">
        <v>5709</v>
      </c>
      <c r="B133" s="101" t="s">
        <v>264</v>
      </c>
    </row>
    <row r="134" spans="1:2" x14ac:dyDescent="0.25">
      <c r="A134" s="98">
        <v>5710</v>
      </c>
      <c r="B134" s="101" t="s">
        <v>265</v>
      </c>
    </row>
    <row r="135" spans="1:2" x14ac:dyDescent="0.25">
      <c r="A135" s="98">
        <v>5711</v>
      </c>
      <c r="B135" s="101" t="s">
        <v>266</v>
      </c>
    </row>
    <row r="136" spans="1:2" x14ac:dyDescent="0.25">
      <c r="A136" s="98">
        <v>5712</v>
      </c>
      <c r="B136" s="101" t="s">
        <v>267</v>
      </c>
    </row>
    <row r="137" spans="1:2" x14ac:dyDescent="0.25">
      <c r="A137" s="98">
        <v>5713</v>
      </c>
      <c r="B137" s="101" t="s">
        <v>268</v>
      </c>
    </row>
    <row r="138" spans="1:2" x14ac:dyDescent="0.25">
      <c r="A138" s="98">
        <v>5714</v>
      </c>
      <c r="B138" s="101" t="s">
        <v>269</v>
      </c>
    </row>
    <row r="139" spans="1:2" x14ac:dyDescent="0.25">
      <c r="A139" s="98">
        <v>5715</v>
      </c>
      <c r="B139" s="101" t="s">
        <v>270</v>
      </c>
    </row>
    <row r="140" spans="1:2" x14ac:dyDescent="0.25">
      <c r="A140" s="98">
        <v>5716</v>
      </c>
      <c r="B140" s="101" t="s">
        <v>271</v>
      </c>
    </row>
    <row r="141" spans="1:2" x14ac:dyDescent="0.25">
      <c r="A141" s="98">
        <v>5718</v>
      </c>
      <c r="B141" s="101" t="s">
        <v>272</v>
      </c>
    </row>
    <row r="142" spans="1:2" x14ac:dyDescent="0.25">
      <c r="A142" s="98">
        <v>5719</v>
      </c>
      <c r="B142" s="101" t="s">
        <v>273</v>
      </c>
    </row>
    <row r="143" spans="1:2" x14ac:dyDescent="0.25">
      <c r="A143" s="98">
        <v>5721</v>
      </c>
      <c r="B143" s="101" t="s">
        <v>274</v>
      </c>
    </row>
    <row r="144" spans="1:2" x14ac:dyDescent="0.25">
      <c r="A144" s="98">
        <v>5722</v>
      </c>
      <c r="B144" s="101" t="s">
        <v>275</v>
      </c>
    </row>
    <row r="145" spans="1:2" x14ac:dyDescent="0.25">
      <c r="A145" s="98">
        <v>5723</v>
      </c>
      <c r="B145" s="101" t="s">
        <v>276</v>
      </c>
    </row>
    <row r="146" spans="1:2" x14ac:dyDescent="0.25">
      <c r="A146" s="98">
        <v>5734</v>
      </c>
      <c r="B146" s="101" t="s">
        <v>277</v>
      </c>
    </row>
    <row r="147" spans="1:2" x14ac:dyDescent="0.25">
      <c r="A147" s="98">
        <v>5736</v>
      </c>
      <c r="B147" s="101" t="s">
        <v>278</v>
      </c>
    </row>
    <row r="148" spans="1:2" x14ac:dyDescent="0.25">
      <c r="A148" s="98">
        <v>5737</v>
      </c>
      <c r="B148" s="101" t="s">
        <v>279</v>
      </c>
    </row>
    <row r="149" spans="1:2" x14ac:dyDescent="0.25">
      <c r="A149" s="98">
        <v>5738</v>
      </c>
      <c r="B149" s="101" t="s">
        <v>280</v>
      </c>
    </row>
    <row r="150" spans="1:2" x14ac:dyDescent="0.25">
      <c r="A150" s="98">
        <v>5741</v>
      </c>
      <c r="B150" s="101" t="s">
        <v>281</v>
      </c>
    </row>
    <row r="151" spans="1:2" x14ac:dyDescent="0.25">
      <c r="A151" s="98">
        <v>5752</v>
      </c>
      <c r="B151" s="101" t="s">
        <v>282</v>
      </c>
    </row>
    <row r="152" spans="1:2" x14ac:dyDescent="0.25">
      <c r="A152" s="98">
        <v>5753</v>
      </c>
      <c r="B152" s="101" t="s">
        <v>283</v>
      </c>
    </row>
    <row r="153" spans="1:2" x14ac:dyDescent="0.25">
      <c r="A153" s="98">
        <v>5754</v>
      </c>
      <c r="B153" s="101" t="s">
        <v>284</v>
      </c>
    </row>
    <row r="154" spans="1:2" x14ac:dyDescent="0.25">
      <c r="A154" s="98">
        <v>5756</v>
      </c>
      <c r="B154" s="101" t="s">
        <v>285</v>
      </c>
    </row>
    <row r="155" spans="1:2" x14ac:dyDescent="0.25">
      <c r="A155" s="98">
        <v>5761</v>
      </c>
      <c r="B155" s="101" t="s">
        <v>286</v>
      </c>
    </row>
    <row r="156" spans="1:2" x14ac:dyDescent="0.25">
      <c r="A156" s="98">
        <v>5762</v>
      </c>
      <c r="B156" s="101" t="s">
        <v>287</v>
      </c>
    </row>
    <row r="157" spans="1:2" x14ac:dyDescent="0.25">
      <c r="A157" s="98">
        <v>5763</v>
      </c>
      <c r="B157" s="101" t="s">
        <v>288</v>
      </c>
    </row>
    <row r="158" spans="1:2" x14ac:dyDescent="0.25">
      <c r="A158" s="98">
        <v>5764</v>
      </c>
      <c r="B158" s="101" t="s">
        <v>289</v>
      </c>
    </row>
    <row r="159" spans="1:2" x14ac:dyDescent="0.25">
      <c r="A159" s="98">
        <v>5765</v>
      </c>
      <c r="B159" s="101" t="s">
        <v>290</v>
      </c>
    </row>
    <row r="160" spans="1:2" x14ac:dyDescent="0.25">
      <c r="A160" s="98">
        <v>5766</v>
      </c>
      <c r="B160" s="101" t="s">
        <v>291</v>
      </c>
    </row>
    <row r="161" spans="1:2" x14ac:dyDescent="0.25">
      <c r="A161" s="98">
        <v>5767</v>
      </c>
      <c r="B161" s="101" t="s">
        <v>292</v>
      </c>
    </row>
    <row r="162" spans="1:2" x14ac:dyDescent="0.25">
      <c r="A162" s="98">
        <v>5768</v>
      </c>
      <c r="B162" s="101" t="s">
        <v>293</v>
      </c>
    </row>
    <row r="163" spans="1:2" x14ac:dyDescent="0.25">
      <c r="A163" s="98">
        <v>5769</v>
      </c>
      <c r="B163" s="101" t="s">
        <v>294</v>
      </c>
    </row>
    <row r="164" spans="1:2" x14ac:dyDescent="0.25">
      <c r="A164" s="98">
        <v>5790</v>
      </c>
      <c r="B164" s="101" t="s">
        <v>295</v>
      </c>
    </row>
    <row r="165" spans="1:2" x14ac:dyDescent="0.25">
      <c r="A165" s="98">
        <v>5799</v>
      </c>
      <c r="B165" s="101" t="s">
        <v>296</v>
      </c>
    </row>
    <row r="166" spans="1:2" x14ac:dyDescent="0.25">
      <c r="A166" s="98">
        <v>5800</v>
      </c>
      <c r="B166" s="101" t="s">
        <v>297</v>
      </c>
    </row>
    <row r="167" spans="1:2" x14ac:dyDescent="0.25">
      <c r="A167" s="98">
        <v>5802</v>
      </c>
      <c r="B167" s="101" t="s">
        <v>298</v>
      </c>
    </row>
    <row r="168" spans="1:2" x14ac:dyDescent="0.25">
      <c r="A168" s="98">
        <v>5803</v>
      </c>
      <c r="B168" s="101" t="s">
        <v>299</v>
      </c>
    </row>
    <row r="169" spans="1:2" x14ac:dyDescent="0.25">
      <c r="A169" s="98">
        <v>5804</v>
      </c>
      <c r="B169" s="101" t="s">
        <v>300</v>
      </c>
    </row>
    <row r="170" spans="1:2" x14ac:dyDescent="0.25">
      <c r="A170" s="98">
        <v>5805</v>
      </c>
      <c r="B170" s="101" t="s">
        <v>301</v>
      </c>
    </row>
    <row r="171" spans="1:2" x14ac:dyDescent="0.25">
      <c r="A171" s="98">
        <v>5806</v>
      </c>
      <c r="B171" s="101" t="s">
        <v>302</v>
      </c>
    </row>
    <row r="172" spans="1:2" x14ac:dyDescent="0.25">
      <c r="A172" s="98">
        <v>5807</v>
      </c>
      <c r="B172" s="101" t="s">
        <v>303</v>
      </c>
    </row>
    <row r="173" spans="1:2" x14ac:dyDescent="0.25">
      <c r="A173" s="98">
        <v>5808</v>
      </c>
      <c r="B173" s="101" t="s">
        <v>304</v>
      </c>
    </row>
    <row r="174" spans="1:2" x14ac:dyDescent="0.25">
      <c r="A174" s="98">
        <v>5810</v>
      </c>
      <c r="B174" s="101" t="s">
        <v>305</v>
      </c>
    </row>
    <row r="175" spans="1:2" x14ac:dyDescent="0.25">
      <c r="A175" s="98">
        <v>5811</v>
      </c>
      <c r="B175" s="101" t="s">
        <v>306</v>
      </c>
    </row>
    <row r="176" spans="1:2" x14ac:dyDescent="0.25">
      <c r="A176" s="98">
        <v>5812</v>
      </c>
      <c r="B176" s="101" t="s">
        <v>307</v>
      </c>
    </row>
    <row r="177" spans="1:2" x14ac:dyDescent="0.25">
      <c r="A177" s="98">
        <v>5813</v>
      </c>
      <c r="B177" s="101" t="s">
        <v>308</v>
      </c>
    </row>
    <row r="178" spans="1:2" x14ac:dyDescent="0.25">
      <c r="A178" s="98">
        <v>5901</v>
      </c>
      <c r="B178" s="101" t="s">
        <v>309</v>
      </c>
    </row>
    <row r="179" spans="1:2" x14ac:dyDescent="0.25">
      <c r="A179" s="98">
        <v>5902</v>
      </c>
      <c r="B179" s="101" t="s">
        <v>310</v>
      </c>
    </row>
    <row r="180" spans="1:2" x14ac:dyDescent="0.25">
      <c r="A180" s="98">
        <v>5903</v>
      </c>
      <c r="B180" s="101" t="s">
        <v>311</v>
      </c>
    </row>
    <row r="181" spans="1:2" x14ac:dyDescent="0.25">
      <c r="A181" s="98">
        <v>5904</v>
      </c>
      <c r="B181" s="101" t="s">
        <v>312</v>
      </c>
    </row>
    <row r="182" spans="1:2" x14ac:dyDescent="0.25">
      <c r="A182" s="98">
        <v>5905</v>
      </c>
      <c r="B182" s="101" t="s">
        <v>313</v>
      </c>
    </row>
    <row r="183" spans="1:2" x14ac:dyDescent="0.25">
      <c r="A183" s="98">
        <v>5906</v>
      </c>
      <c r="B183" s="101" t="s">
        <v>314</v>
      </c>
    </row>
    <row r="184" spans="1:2" x14ac:dyDescent="0.25">
      <c r="A184" s="98">
        <v>5907</v>
      </c>
      <c r="B184" s="101" t="s">
        <v>315</v>
      </c>
    </row>
    <row r="185" spans="1:2" x14ac:dyDescent="0.25">
      <c r="A185" s="98">
        <v>5908</v>
      </c>
      <c r="B185" s="101" t="s">
        <v>316</v>
      </c>
    </row>
    <row r="186" spans="1:2" x14ac:dyDescent="0.25">
      <c r="A186" s="98">
        <v>5909</v>
      </c>
      <c r="B186" s="101" t="s">
        <v>317</v>
      </c>
    </row>
    <row r="187" spans="1:2" x14ac:dyDescent="0.25">
      <c r="A187" s="98">
        <v>5911</v>
      </c>
      <c r="B187" s="101" t="s">
        <v>318</v>
      </c>
    </row>
    <row r="188" spans="1:2" x14ac:dyDescent="0.25">
      <c r="A188" s="98">
        <v>5912</v>
      </c>
      <c r="B188" s="101" t="s">
        <v>319</v>
      </c>
    </row>
    <row r="189" spans="1:2" x14ac:dyDescent="0.25">
      <c r="A189" s="98">
        <v>5913</v>
      </c>
      <c r="B189" s="101" t="s">
        <v>320</v>
      </c>
    </row>
    <row r="190" spans="1:2" x14ac:dyDescent="0.25">
      <c r="A190" s="98">
        <v>5914</v>
      </c>
      <c r="B190" s="101" t="s">
        <v>321</v>
      </c>
    </row>
    <row r="191" spans="1:2" x14ac:dyDescent="0.25">
      <c r="A191" s="98">
        <v>5915</v>
      </c>
      <c r="B191" s="101" t="s">
        <v>322</v>
      </c>
    </row>
    <row r="192" spans="1:2" x14ac:dyDescent="0.25">
      <c r="A192" s="98">
        <v>5916</v>
      </c>
      <c r="B192" s="101" t="s">
        <v>323</v>
      </c>
    </row>
    <row r="193" spans="1:8" x14ac:dyDescent="0.25">
      <c r="A193" s="98">
        <v>5917</v>
      </c>
      <c r="B193" s="101" t="s">
        <v>324</v>
      </c>
    </row>
    <row r="194" spans="1:8" x14ac:dyDescent="0.25">
      <c r="A194" s="98">
        <v>5918</v>
      </c>
      <c r="B194" s="101" t="s">
        <v>325</v>
      </c>
    </row>
    <row r="195" spans="1:8" x14ac:dyDescent="0.25">
      <c r="A195" s="98">
        <v>5919</v>
      </c>
      <c r="B195" s="101" t="s">
        <v>326</v>
      </c>
    </row>
    <row r="196" spans="1:8" x14ac:dyDescent="0.25">
      <c r="A196" s="98">
        <v>5990</v>
      </c>
      <c r="B196" s="101" t="s">
        <v>327</v>
      </c>
    </row>
    <row r="197" spans="1:8" x14ac:dyDescent="0.25">
      <c r="A197" s="98">
        <v>5991</v>
      </c>
      <c r="B197" s="101" t="s">
        <v>328</v>
      </c>
    </row>
    <row r="198" spans="1:8" x14ac:dyDescent="0.25">
      <c r="A198" s="98">
        <v>5992</v>
      </c>
      <c r="B198" s="101" t="s">
        <v>329</v>
      </c>
    </row>
    <row r="199" spans="1:8" ht="16.2" customHeight="1" x14ac:dyDescent="0.25">
      <c r="A199" s="102">
        <v>6000</v>
      </c>
      <c r="B199" s="103" t="s">
        <v>330</v>
      </c>
      <c r="C199" s="221" t="s">
        <v>781</v>
      </c>
      <c r="D199" s="222"/>
      <c r="E199" s="222"/>
      <c r="F199" s="222"/>
      <c r="G199" s="222"/>
      <c r="H199" s="223"/>
    </row>
    <row r="200" spans="1:8" ht="14.4" customHeight="1" x14ac:dyDescent="0.25">
      <c r="A200" s="102">
        <v>6001</v>
      </c>
      <c r="B200" s="103" t="s">
        <v>331</v>
      </c>
      <c r="C200" s="224"/>
      <c r="D200" s="225"/>
      <c r="E200" s="225"/>
      <c r="F200" s="225"/>
      <c r="G200" s="225"/>
      <c r="H200" s="226"/>
    </row>
    <row r="201" spans="1:8" x14ac:dyDescent="0.25">
      <c r="A201" s="102">
        <v>6002</v>
      </c>
      <c r="B201" s="103" t="s">
        <v>332</v>
      </c>
    </row>
    <row r="202" spans="1:8" x14ac:dyDescent="0.25">
      <c r="A202" s="102">
        <v>6003</v>
      </c>
      <c r="B202" s="103" t="s">
        <v>333</v>
      </c>
    </row>
    <row r="203" spans="1:8" x14ac:dyDescent="0.25">
      <c r="A203" s="102">
        <v>6004</v>
      </c>
      <c r="B203" s="103" t="s">
        <v>334</v>
      </c>
    </row>
    <row r="204" spans="1:8" x14ac:dyDescent="0.25">
      <c r="A204" s="102">
        <v>6005</v>
      </c>
      <c r="B204" s="103" t="s">
        <v>335</v>
      </c>
    </row>
    <row r="205" spans="1:8" x14ac:dyDescent="0.25">
      <c r="A205" s="102">
        <v>6006</v>
      </c>
      <c r="B205" s="103" t="s">
        <v>336</v>
      </c>
    </row>
    <row r="206" spans="1:8" x14ac:dyDescent="0.25">
      <c r="A206" s="102">
        <v>6007</v>
      </c>
      <c r="B206" s="103" t="s">
        <v>337</v>
      </c>
    </row>
    <row r="207" spans="1:8" x14ac:dyDescent="0.25">
      <c r="A207" s="102">
        <v>6008</v>
      </c>
      <c r="B207" s="103" t="s">
        <v>338</v>
      </c>
    </row>
    <row r="208" spans="1:8" x14ac:dyDescent="0.25">
      <c r="A208" s="102">
        <v>6009</v>
      </c>
      <c r="B208" s="103" t="s">
        <v>339</v>
      </c>
    </row>
    <row r="209" spans="1:2" x14ac:dyDescent="0.25">
      <c r="A209" s="102">
        <v>6010</v>
      </c>
      <c r="B209" s="103" t="s">
        <v>340</v>
      </c>
    </row>
    <row r="210" spans="1:2" x14ac:dyDescent="0.25">
      <c r="A210" s="102">
        <v>6011</v>
      </c>
      <c r="B210" s="103" t="s">
        <v>341</v>
      </c>
    </row>
    <row r="211" spans="1:2" x14ac:dyDescent="0.25">
      <c r="A211" s="102">
        <v>6012</v>
      </c>
      <c r="B211" s="103" t="s">
        <v>342</v>
      </c>
    </row>
    <row r="212" spans="1:2" x14ac:dyDescent="0.25">
      <c r="A212" s="102">
        <v>6013</v>
      </c>
      <c r="B212" s="103" t="s">
        <v>343</v>
      </c>
    </row>
    <row r="213" spans="1:2" x14ac:dyDescent="0.25">
      <c r="A213" s="102">
        <v>6050</v>
      </c>
      <c r="B213" s="103" t="s">
        <v>344</v>
      </c>
    </row>
    <row r="214" spans="1:2" x14ac:dyDescent="0.25">
      <c r="A214" s="102">
        <v>6071</v>
      </c>
      <c r="B214" s="103" t="s">
        <v>345</v>
      </c>
    </row>
    <row r="215" spans="1:2" x14ac:dyDescent="0.25">
      <c r="A215" s="102">
        <v>6072</v>
      </c>
      <c r="B215" s="103" t="s">
        <v>346</v>
      </c>
    </row>
    <row r="216" spans="1:2" x14ac:dyDescent="0.25">
      <c r="A216" s="102">
        <v>6073</v>
      </c>
      <c r="B216" s="103" t="s">
        <v>347</v>
      </c>
    </row>
    <row r="217" spans="1:2" x14ac:dyDescent="0.25">
      <c r="A217" s="102">
        <v>6074</v>
      </c>
      <c r="B217" s="103" t="s">
        <v>348</v>
      </c>
    </row>
    <row r="218" spans="1:2" x14ac:dyDescent="0.25">
      <c r="A218" s="102">
        <v>6075</v>
      </c>
      <c r="B218" s="103" t="s">
        <v>349</v>
      </c>
    </row>
    <row r="219" spans="1:2" x14ac:dyDescent="0.25">
      <c r="A219" s="102">
        <v>6076</v>
      </c>
      <c r="B219" s="103" t="s">
        <v>350</v>
      </c>
    </row>
    <row r="220" spans="1:2" x14ac:dyDescent="0.25">
      <c r="A220" s="102">
        <v>6077</v>
      </c>
      <c r="B220" s="103" t="s">
        <v>351</v>
      </c>
    </row>
    <row r="221" spans="1:2" x14ac:dyDescent="0.25">
      <c r="A221" s="102">
        <v>6078</v>
      </c>
      <c r="B221" s="103" t="s">
        <v>352</v>
      </c>
    </row>
    <row r="222" spans="1:2" x14ac:dyDescent="0.25">
      <c r="A222" s="102">
        <v>6079</v>
      </c>
      <c r="B222" s="103" t="s">
        <v>353</v>
      </c>
    </row>
    <row r="223" spans="1:2" x14ac:dyDescent="0.25">
      <c r="A223" s="102">
        <v>6080</v>
      </c>
      <c r="B223" s="103" t="s">
        <v>354</v>
      </c>
    </row>
    <row r="224" spans="1:2" x14ac:dyDescent="0.25">
      <c r="A224" s="102">
        <v>6081</v>
      </c>
      <c r="B224" s="103" t="s">
        <v>355</v>
      </c>
    </row>
    <row r="225" spans="1:8" x14ac:dyDescent="0.25">
      <c r="A225" s="102">
        <v>6082</v>
      </c>
      <c r="B225" s="103" t="s">
        <v>356</v>
      </c>
    </row>
    <row r="226" spans="1:8" x14ac:dyDescent="0.25">
      <c r="A226" s="102">
        <v>6083</v>
      </c>
      <c r="B226" s="103" t="s">
        <v>357</v>
      </c>
    </row>
    <row r="227" spans="1:8" x14ac:dyDescent="0.25">
      <c r="A227" s="102">
        <v>6130</v>
      </c>
      <c r="B227" s="103" t="s">
        <v>358</v>
      </c>
    </row>
    <row r="228" spans="1:8" x14ac:dyDescent="0.25">
      <c r="A228" s="102">
        <v>6131</v>
      </c>
      <c r="B228" s="103" t="s">
        <v>359</v>
      </c>
    </row>
    <row r="229" spans="1:8" x14ac:dyDescent="0.25">
      <c r="A229" s="102">
        <v>6132</v>
      </c>
      <c r="B229" s="103" t="s">
        <v>360</v>
      </c>
    </row>
    <row r="230" spans="1:8" x14ac:dyDescent="0.25">
      <c r="A230" s="102">
        <v>6133</v>
      </c>
      <c r="B230" s="103" t="s">
        <v>361</v>
      </c>
    </row>
    <row r="231" spans="1:8" x14ac:dyDescent="0.25">
      <c r="A231" s="102">
        <v>6134</v>
      </c>
      <c r="B231" s="103" t="s">
        <v>362</v>
      </c>
    </row>
    <row r="232" spans="1:8" x14ac:dyDescent="0.25">
      <c r="A232" s="102">
        <v>6135</v>
      </c>
      <c r="B232" s="103" t="s">
        <v>363</v>
      </c>
    </row>
    <row r="233" spans="1:8" x14ac:dyDescent="0.25">
      <c r="A233" s="102">
        <v>6136</v>
      </c>
      <c r="B233" s="103" t="s">
        <v>364</v>
      </c>
    </row>
    <row r="234" spans="1:8" x14ac:dyDescent="0.25">
      <c r="A234" s="102">
        <v>6137</v>
      </c>
      <c r="B234" s="103" t="s">
        <v>365</v>
      </c>
    </row>
    <row r="235" spans="1:8" x14ac:dyDescent="0.25">
      <c r="A235" s="102">
        <v>6138</v>
      </c>
      <c r="B235" s="103" t="s">
        <v>366</v>
      </c>
    </row>
    <row r="236" spans="1:8" x14ac:dyDescent="0.25">
      <c r="A236" s="102">
        <v>6139</v>
      </c>
      <c r="B236" s="103" t="s">
        <v>367</v>
      </c>
    </row>
    <row r="237" spans="1:8" x14ac:dyDescent="0.25">
      <c r="A237" s="102">
        <v>6140</v>
      </c>
      <c r="B237" s="103" t="s">
        <v>368</v>
      </c>
    </row>
    <row r="238" spans="1:8" x14ac:dyDescent="0.25">
      <c r="A238" s="102">
        <v>6141</v>
      </c>
      <c r="B238" s="103" t="s">
        <v>369</v>
      </c>
    </row>
    <row r="239" spans="1:8" x14ac:dyDescent="0.25">
      <c r="A239" s="102">
        <v>6142</v>
      </c>
      <c r="B239" s="103" t="s">
        <v>370</v>
      </c>
    </row>
    <row r="240" spans="1:8" ht="14.4" customHeight="1" x14ac:dyDescent="0.25">
      <c r="A240" s="105">
        <v>6200</v>
      </c>
      <c r="B240" s="106" t="s">
        <v>371</v>
      </c>
      <c r="C240" s="190" t="s">
        <v>782</v>
      </c>
      <c r="D240" s="191"/>
      <c r="E240" s="191"/>
      <c r="F240" s="191"/>
      <c r="G240" s="191"/>
      <c r="H240" s="192"/>
    </row>
    <row r="241" spans="1:8" ht="14.4" customHeight="1" x14ac:dyDescent="0.25">
      <c r="A241" s="105">
        <v>6201</v>
      </c>
      <c r="B241" s="106" t="s">
        <v>372</v>
      </c>
      <c r="C241" s="193"/>
      <c r="D241" s="194"/>
      <c r="E241" s="194"/>
      <c r="F241" s="194"/>
      <c r="G241" s="194"/>
      <c r="H241" s="195"/>
    </row>
    <row r="242" spans="1:8" x14ac:dyDescent="0.25">
      <c r="A242" s="105">
        <v>6202</v>
      </c>
      <c r="B242" s="106" t="s">
        <v>373</v>
      </c>
    </row>
    <row r="243" spans="1:8" x14ac:dyDescent="0.25">
      <c r="A243" s="105">
        <v>6203</v>
      </c>
      <c r="B243" s="106" t="s">
        <v>374</v>
      </c>
    </row>
    <row r="244" spans="1:8" x14ac:dyDescent="0.25">
      <c r="A244" s="105">
        <v>6204</v>
      </c>
      <c r="B244" s="106" t="s">
        <v>375</v>
      </c>
    </row>
    <row r="245" spans="1:8" x14ac:dyDescent="0.25">
      <c r="A245" s="105">
        <v>6205</v>
      </c>
      <c r="B245" s="106" t="s">
        <v>376</v>
      </c>
    </row>
    <row r="246" spans="1:8" x14ac:dyDescent="0.25">
      <c r="A246" s="105">
        <v>6206</v>
      </c>
      <c r="B246" s="106" t="s">
        <v>377</v>
      </c>
    </row>
    <row r="247" spans="1:8" x14ac:dyDescent="0.25">
      <c r="A247" s="105">
        <v>6207</v>
      </c>
      <c r="B247" s="106" t="s">
        <v>378</v>
      </c>
    </row>
    <row r="248" spans="1:8" x14ac:dyDescent="0.25">
      <c r="A248" s="105">
        <v>6208</v>
      </c>
      <c r="B248" s="106" t="s">
        <v>379</v>
      </c>
    </row>
    <row r="249" spans="1:8" x14ac:dyDescent="0.25">
      <c r="A249" s="105">
        <v>6209</v>
      </c>
      <c r="B249" s="106" t="s">
        <v>380</v>
      </c>
    </row>
    <row r="250" spans="1:8" x14ac:dyDescent="0.25">
      <c r="A250" s="105">
        <v>6210</v>
      </c>
      <c r="B250" s="106" t="s">
        <v>381</v>
      </c>
    </row>
    <row r="251" spans="1:8" x14ac:dyDescent="0.25">
      <c r="A251" s="105">
        <v>6211</v>
      </c>
      <c r="B251" s="106" t="s">
        <v>382</v>
      </c>
    </row>
    <row r="252" spans="1:8" x14ac:dyDescent="0.25">
      <c r="A252" s="105">
        <v>6212</v>
      </c>
      <c r="B252" s="106" t="s">
        <v>383</v>
      </c>
    </row>
    <row r="253" spans="1:8" x14ac:dyDescent="0.25">
      <c r="A253" s="105">
        <v>6213</v>
      </c>
      <c r="B253" s="106" t="s">
        <v>384</v>
      </c>
    </row>
    <row r="254" spans="1:8" x14ac:dyDescent="0.25">
      <c r="A254" s="105">
        <v>6214</v>
      </c>
      <c r="B254" s="106" t="s">
        <v>385</v>
      </c>
    </row>
    <row r="255" spans="1:8" x14ac:dyDescent="0.25">
      <c r="A255" s="105">
        <v>6215</v>
      </c>
      <c r="B255" s="106" t="s">
        <v>386</v>
      </c>
    </row>
    <row r="256" spans="1:8" x14ac:dyDescent="0.25">
      <c r="A256" s="105">
        <v>6216</v>
      </c>
      <c r="B256" s="106" t="s">
        <v>387</v>
      </c>
    </row>
    <row r="257" spans="1:4" x14ac:dyDescent="0.25">
      <c r="A257" s="105">
        <v>6217</v>
      </c>
      <c r="B257" s="106" t="s">
        <v>388</v>
      </c>
    </row>
    <row r="258" spans="1:4" ht="15.6" x14ac:dyDescent="0.3">
      <c r="A258" s="107">
        <v>6218</v>
      </c>
      <c r="B258" s="108" t="s">
        <v>389</v>
      </c>
      <c r="C258" s="109" t="s">
        <v>390</v>
      </c>
      <c r="D258" s="109"/>
    </row>
    <row r="259" spans="1:4" x14ac:dyDescent="0.25">
      <c r="A259" s="105">
        <v>6219</v>
      </c>
      <c r="B259" s="106" t="s">
        <v>391</v>
      </c>
    </row>
    <row r="260" spans="1:4" x14ac:dyDescent="0.25">
      <c r="A260" s="105">
        <v>6220</v>
      </c>
      <c r="B260" s="106" t="s">
        <v>392</v>
      </c>
    </row>
    <row r="261" spans="1:4" x14ac:dyDescent="0.25">
      <c r="A261" s="105">
        <v>6221</v>
      </c>
      <c r="B261" s="106" t="s">
        <v>393</v>
      </c>
    </row>
    <row r="262" spans="1:4" x14ac:dyDescent="0.25">
      <c r="A262" s="105">
        <v>6222</v>
      </c>
      <c r="B262" s="106" t="s">
        <v>394</v>
      </c>
    </row>
    <row r="263" spans="1:4" x14ac:dyDescent="0.25">
      <c r="A263" s="105">
        <v>6223</v>
      </c>
      <c r="B263" s="106" t="s">
        <v>395</v>
      </c>
    </row>
    <row r="264" spans="1:4" x14ac:dyDescent="0.25">
      <c r="A264" s="105">
        <v>6224</v>
      </c>
      <c r="B264" s="106" t="s">
        <v>396</v>
      </c>
    </row>
    <row r="265" spans="1:4" x14ac:dyDescent="0.25">
      <c r="A265" s="105">
        <v>6225</v>
      </c>
      <c r="B265" s="106" t="s">
        <v>397</v>
      </c>
    </row>
    <row r="266" spans="1:4" x14ac:dyDescent="0.25">
      <c r="A266" s="105">
        <v>6226</v>
      </c>
      <c r="B266" s="106" t="s">
        <v>398</v>
      </c>
    </row>
    <row r="267" spans="1:4" x14ac:dyDescent="0.25">
      <c r="A267" s="105">
        <v>6227</v>
      </c>
      <c r="B267" s="106" t="s">
        <v>399</v>
      </c>
    </row>
    <row r="268" spans="1:4" x14ac:dyDescent="0.25">
      <c r="A268" s="105">
        <v>6228</v>
      </c>
      <c r="B268" s="106" t="s">
        <v>400</v>
      </c>
    </row>
    <row r="269" spans="1:4" x14ac:dyDescent="0.25">
      <c r="A269" s="105">
        <v>6229</v>
      </c>
      <c r="B269" s="106" t="s">
        <v>401</v>
      </c>
    </row>
    <row r="270" spans="1:4" x14ac:dyDescent="0.25">
      <c r="A270" s="105">
        <v>6230</v>
      </c>
      <c r="B270" s="106" t="s">
        <v>402</v>
      </c>
    </row>
    <row r="271" spans="1:4" x14ac:dyDescent="0.25">
      <c r="A271" s="105">
        <v>6231</v>
      </c>
      <c r="B271" s="106" t="s">
        <v>403</v>
      </c>
    </row>
    <row r="272" spans="1:4" ht="15.6" x14ac:dyDescent="0.3">
      <c r="A272" s="107">
        <v>6232</v>
      </c>
      <c r="B272" s="108" t="s">
        <v>404</v>
      </c>
      <c r="C272" s="109" t="s">
        <v>404</v>
      </c>
    </row>
    <row r="273" spans="1:8" hidden="1" x14ac:dyDescent="0.25">
      <c r="A273" s="105">
        <v>6233</v>
      </c>
      <c r="B273" s="106" t="s">
        <v>405</v>
      </c>
    </row>
    <row r="274" spans="1:8" hidden="1" x14ac:dyDescent="0.25">
      <c r="A274" s="105">
        <v>6234</v>
      </c>
      <c r="B274" s="106" t="s">
        <v>406</v>
      </c>
    </row>
    <row r="275" spans="1:8" hidden="1" x14ac:dyDescent="0.25">
      <c r="A275" s="105">
        <v>6235</v>
      </c>
      <c r="B275" s="106" t="s">
        <v>407</v>
      </c>
    </row>
    <row r="276" spans="1:8" hidden="1" x14ac:dyDescent="0.25">
      <c r="A276" s="110">
        <v>6600</v>
      </c>
      <c r="B276" s="111" t="s">
        <v>408</v>
      </c>
    </row>
    <row r="277" spans="1:8" x14ac:dyDescent="0.25">
      <c r="A277" s="105">
        <v>6601</v>
      </c>
      <c r="B277" s="106" t="s">
        <v>409</v>
      </c>
    </row>
    <row r="278" spans="1:8" ht="14.4" hidden="1" x14ac:dyDescent="0.3">
      <c r="A278" s="110">
        <v>6602</v>
      </c>
      <c r="B278" s="111" t="s">
        <v>410</v>
      </c>
      <c r="C278" s="112"/>
      <c r="D278" s="112"/>
      <c r="E278" s="112"/>
      <c r="F278" s="112"/>
      <c r="G278" s="112"/>
      <c r="H278" s="113"/>
    </row>
    <row r="279" spans="1:8" ht="14.4" x14ac:dyDescent="0.3">
      <c r="A279" s="105">
        <v>6603</v>
      </c>
      <c r="B279" s="106" t="s">
        <v>411</v>
      </c>
      <c r="C279" s="168" t="s">
        <v>412</v>
      </c>
      <c r="D279" s="169"/>
      <c r="E279" s="169"/>
      <c r="F279" s="169"/>
      <c r="G279" s="169"/>
      <c r="H279" s="170"/>
    </row>
    <row r="280" spans="1:8" ht="14.4" x14ac:dyDescent="0.3">
      <c r="A280" s="105">
        <v>6604</v>
      </c>
      <c r="B280" s="106" t="s">
        <v>413</v>
      </c>
      <c r="C280" s="168" t="s">
        <v>414</v>
      </c>
      <c r="D280" s="169"/>
      <c r="E280" s="169"/>
      <c r="F280" s="169"/>
      <c r="G280" s="169"/>
      <c r="H280" s="170"/>
    </row>
    <row r="281" spans="1:8" ht="14.4" hidden="1" x14ac:dyDescent="0.3">
      <c r="A281" s="110">
        <v>6605</v>
      </c>
      <c r="B281" s="111" t="s">
        <v>415</v>
      </c>
      <c r="C281" s="112"/>
      <c r="D281" s="112"/>
      <c r="E281" s="112"/>
      <c r="F281" s="112"/>
      <c r="G281" s="112"/>
      <c r="H281" s="113"/>
    </row>
    <row r="282" spans="1:8" ht="14.4" hidden="1" x14ac:dyDescent="0.3">
      <c r="A282" s="110">
        <v>6606</v>
      </c>
      <c r="B282" s="111" t="s">
        <v>416</v>
      </c>
      <c r="C282" s="112"/>
      <c r="D282" s="112"/>
      <c r="E282" s="112"/>
      <c r="F282" s="112"/>
      <c r="G282" s="112"/>
      <c r="H282" s="113"/>
    </row>
    <row r="283" spans="1:8" ht="14.4" hidden="1" x14ac:dyDescent="0.3">
      <c r="A283" s="110">
        <v>6607</v>
      </c>
      <c r="B283" s="111" t="s">
        <v>417</v>
      </c>
      <c r="C283" s="112"/>
      <c r="D283" s="112"/>
      <c r="E283" s="112"/>
      <c r="F283" s="112"/>
      <c r="G283" s="112"/>
      <c r="H283" s="113"/>
    </row>
    <row r="284" spans="1:8" ht="14.4" hidden="1" x14ac:dyDescent="0.3">
      <c r="A284" s="110">
        <v>6608</v>
      </c>
      <c r="B284" s="111" t="s">
        <v>418</v>
      </c>
      <c r="C284" s="112"/>
      <c r="D284" s="112"/>
      <c r="E284" s="112"/>
      <c r="F284" s="112"/>
      <c r="G284" s="112"/>
      <c r="H284" s="113"/>
    </row>
    <row r="285" spans="1:8" ht="14.4" hidden="1" x14ac:dyDescent="0.3">
      <c r="A285" s="110">
        <v>6609</v>
      </c>
      <c r="B285" s="111" t="s">
        <v>419</v>
      </c>
      <c r="C285" s="112"/>
      <c r="D285" s="112"/>
      <c r="E285" s="112"/>
      <c r="F285" s="112"/>
      <c r="G285" s="112"/>
      <c r="H285" s="113"/>
    </row>
    <row r="286" spans="1:8" ht="14.4" hidden="1" x14ac:dyDescent="0.3">
      <c r="A286" s="110">
        <v>6610</v>
      </c>
      <c r="B286" s="111" t="s">
        <v>420</v>
      </c>
      <c r="C286" s="112"/>
      <c r="D286" s="112"/>
      <c r="E286" s="112"/>
      <c r="F286" s="112"/>
      <c r="G286" s="112"/>
      <c r="H286" s="113"/>
    </row>
    <row r="287" spans="1:8" ht="14.4" hidden="1" x14ac:dyDescent="0.3">
      <c r="A287" s="110">
        <v>6611</v>
      </c>
      <c r="B287" s="111" t="s">
        <v>421</v>
      </c>
      <c r="C287" s="112"/>
      <c r="D287" s="112"/>
      <c r="E287" s="112"/>
      <c r="F287" s="112"/>
      <c r="G287" s="112"/>
      <c r="H287" s="113"/>
    </row>
    <row r="288" spans="1:8" ht="14.4" hidden="1" x14ac:dyDescent="0.3">
      <c r="A288" s="110">
        <v>6612</v>
      </c>
      <c r="B288" s="111" t="s">
        <v>422</v>
      </c>
      <c r="C288" s="112"/>
      <c r="D288" s="112"/>
      <c r="E288" s="112"/>
      <c r="F288" s="112"/>
      <c r="G288" s="112"/>
      <c r="H288" s="113"/>
    </row>
    <row r="289" spans="1:8" ht="14.4" hidden="1" x14ac:dyDescent="0.3">
      <c r="A289" s="110">
        <v>6613</v>
      </c>
      <c r="B289" s="111" t="s">
        <v>423</v>
      </c>
      <c r="C289" s="112"/>
      <c r="D289" s="112"/>
      <c r="E289" s="112"/>
      <c r="F289" s="112"/>
      <c r="G289" s="112"/>
      <c r="H289" s="113"/>
    </row>
    <row r="290" spans="1:8" ht="14.4" hidden="1" x14ac:dyDescent="0.3">
      <c r="A290" s="110">
        <v>6614</v>
      </c>
      <c r="B290" s="111" t="s">
        <v>424</v>
      </c>
      <c r="C290" s="112"/>
      <c r="D290" s="112"/>
      <c r="E290" s="112"/>
      <c r="F290" s="112"/>
      <c r="G290" s="112"/>
      <c r="H290" s="113"/>
    </row>
    <row r="291" spans="1:8" ht="14.4" hidden="1" x14ac:dyDescent="0.3">
      <c r="A291" s="110">
        <v>6615</v>
      </c>
      <c r="B291" s="111" t="s">
        <v>425</v>
      </c>
      <c r="C291" s="112"/>
      <c r="D291" s="112"/>
      <c r="E291" s="112"/>
      <c r="F291" s="112"/>
      <c r="G291" s="112"/>
      <c r="H291" s="113"/>
    </row>
    <row r="292" spans="1:8" ht="14.4" hidden="1" x14ac:dyDescent="0.3">
      <c r="A292" s="110">
        <v>6616</v>
      </c>
      <c r="B292" s="111" t="s">
        <v>426</v>
      </c>
      <c r="C292" s="112"/>
      <c r="D292" s="112"/>
      <c r="E292" s="112"/>
      <c r="F292" s="112"/>
      <c r="G292" s="112"/>
      <c r="H292" s="113"/>
    </row>
    <row r="293" spans="1:8" ht="14.4" hidden="1" x14ac:dyDescent="0.3">
      <c r="A293" s="110">
        <v>6617</v>
      </c>
      <c r="B293" s="111" t="s">
        <v>427</v>
      </c>
      <c r="C293" s="112"/>
      <c r="D293" s="112"/>
      <c r="E293" s="112"/>
      <c r="F293" s="112"/>
      <c r="G293" s="112"/>
      <c r="H293" s="113"/>
    </row>
    <row r="294" spans="1:8" ht="14.4" x14ac:dyDescent="0.3">
      <c r="A294" s="105">
        <v>6611</v>
      </c>
      <c r="B294" s="106" t="s">
        <v>421</v>
      </c>
      <c r="C294" s="168" t="s">
        <v>780</v>
      </c>
      <c r="D294" s="169"/>
      <c r="E294" s="169"/>
      <c r="F294" s="169"/>
      <c r="G294" s="169"/>
      <c r="H294" s="170"/>
    </row>
    <row r="295" spans="1:8" ht="14.4" x14ac:dyDescent="0.3">
      <c r="A295" s="105">
        <v>6612</v>
      </c>
      <c r="B295" s="131" t="s">
        <v>422</v>
      </c>
      <c r="C295" s="104"/>
      <c r="D295" s="100"/>
      <c r="E295" s="100"/>
      <c r="F295" s="100"/>
      <c r="G295" s="100"/>
      <c r="H295" s="100"/>
    </row>
    <row r="296" spans="1:8" ht="14.4" x14ac:dyDescent="0.3">
      <c r="A296" s="105">
        <v>6618</v>
      </c>
      <c r="B296" s="106" t="s">
        <v>428</v>
      </c>
      <c r="C296" s="104"/>
      <c r="D296" s="100"/>
      <c r="E296" s="100"/>
      <c r="F296" s="100"/>
      <c r="G296" s="112"/>
      <c r="H296" s="113"/>
    </row>
    <row r="297" spans="1:8" x14ac:dyDescent="0.25">
      <c r="A297" s="105">
        <v>6619</v>
      </c>
      <c r="B297" s="106" t="s">
        <v>429</v>
      </c>
    </row>
    <row r="298" spans="1:8" x14ac:dyDescent="0.25">
      <c r="A298" s="105">
        <v>6620</v>
      </c>
      <c r="B298" s="106" t="s">
        <v>430</v>
      </c>
    </row>
    <row r="299" spans="1:8" x14ac:dyDescent="0.25">
      <c r="A299" s="105">
        <v>6621</v>
      </c>
      <c r="B299" s="106" t="s">
        <v>431</v>
      </c>
    </row>
    <row r="300" spans="1:8" x14ac:dyDescent="0.25">
      <c r="A300" s="105">
        <v>6622</v>
      </c>
      <c r="B300" s="106" t="s">
        <v>432</v>
      </c>
    </row>
    <row r="301" spans="1:8" hidden="1" x14ac:dyDescent="0.25">
      <c r="A301" s="110">
        <v>6623</v>
      </c>
      <c r="B301" s="111" t="s">
        <v>433</v>
      </c>
    </row>
    <row r="302" spans="1:8" x14ac:dyDescent="0.25">
      <c r="A302" s="105">
        <v>6624</v>
      </c>
      <c r="B302" s="106" t="s">
        <v>434</v>
      </c>
    </row>
    <row r="303" spans="1:8" hidden="1" x14ac:dyDescent="0.25">
      <c r="A303" s="110">
        <v>6625</v>
      </c>
      <c r="B303" s="111" t="s">
        <v>435</v>
      </c>
    </row>
    <row r="304" spans="1:8" hidden="1" x14ac:dyDescent="0.25">
      <c r="A304" s="110">
        <v>6626</v>
      </c>
      <c r="B304" s="111" t="s">
        <v>436</v>
      </c>
    </row>
    <row r="305" spans="1:2" hidden="1" x14ac:dyDescent="0.25">
      <c r="A305" s="110">
        <v>6627</v>
      </c>
      <c r="B305" s="111" t="s">
        <v>437</v>
      </c>
    </row>
    <row r="306" spans="1:2" hidden="1" x14ac:dyDescent="0.25">
      <c r="A306" s="110">
        <v>6628</v>
      </c>
      <c r="B306" s="111" t="s">
        <v>438</v>
      </c>
    </row>
    <row r="307" spans="1:2" hidden="1" x14ac:dyDescent="0.25">
      <c r="A307" s="110">
        <v>6629</v>
      </c>
      <c r="B307" s="111" t="s">
        <v>439</v>
      </c>
    </row>
    <row r="308" spans="1:2" x14ac:dyDescent="0.25">
      <c r="A308" s="105">
        <v>6630</v>
      </c>
      <c r="B308" s="106" t="s">
        <v>440</v>
      </c>
    </row>
    <row r="309" spans="1:2" x14ac:dyDescent="0.25">
      <c r="A309" s="105">
        <v>6631</v>
      </c>
      <c r="B309" s="106" t="s">
        <v>441</v>
      </c>
    </row>
    <row r="310" spans="1:2" hidden="1" x14ac:dyDescent="0.25">
      <c r="A310" s="110">
        <v>6632</v>
      </c>
      <c r="B310" s="111" t="s">
        <v>442</v>
      </c>
    </row>
    <row r="311" spans="1:2" x14ac:dyDescent="0.25">
      <c r="A311" s="105">
        <v>6633</v>
      </c>
      <c r="B311" s="106" t="s">
        <v>443</v>
      </c>
    </row>
    <row r="312" spans="1:2" hidden="1" x14ac:dyDescent="0.25">
      <c r="A312" s="110">
        <v>6634</v>
      </c>
      <c r="B312" s="111" t="s">
        <v>444</v>
      </c>
    </row>
    <row r="313" spans="1:2" hidden="1" x14ac:dyDescent="0.25">
      <c r="A313" s="110">
        <v>6635</v>
      </c>
      <c r="B313" s="111" t="s">
        <v>445</v>
      </c>
    </row>
    <row r="314" spans="1:2" hidden="1" x14ac:dyDescent="0.25">
      <c r="A314" s="110">
        <v>6636</v>
      </c>
      <c r="B314" s="111" t="s">
        <v>446</v>
      </c>
    </row>
    <row r="315" spans="1:2" hidden="1" x14ac:dyDescent="0.25">
      <c r="A315" s="110">
        <v>6637</v>
      </c>
      <c r="B315" s="111" t="s">
        <v>447</v>
      </c>
    </row>
    <row r="316" spans="1:2" hidden="1" x14ac:dyDescent="0.25">
      <c r="A316" s="110">
        <v>6638</v>
      </c>
      <c r="B316" s="111" t="s">
        <v>448</v>
      </c>
    </row>
    <row r="317" spans="1:2" hidden="1" x14ac:dyDescent="0.25">
      <c r="A317" s="110">
        <v>6639</v>
      </c>
      <c r="B317" s="111" t="s">
        <v>449</v>
      </c>
    </row>
    <row r="318" spans="1:2" hidden="1" x14ac:dyDescent="0.25">
      <c r="A318" s="110">
        <v>6640</v>
      </c>
      <c r="B318" s="111" t="s">
        <v>450</v>
      </c>
    </row>
    <row r="319" spans="1:2" hidden="1" x14ac:dyDescent="0.25">
      <c r="A319" s="110">
        <v>6641</v>
      </c>
      <c r="B319" s="111" t="s">
        <v>451</v>
      </c>
    </row>
    <row r="320" spans="1:2" hidden="1" x14ac:dyDescent="0.25">
      <c r="A320" s="110">
        <v>6642</v>
      </c>
      <c r="B320" s="111" t="s">
        <v>452</v>
      </c>
    </row>
    <row r="321" spans="1:5" hidden="1" x14ac:dyDescent="0.25">
      <c r="A321" s="110">
        <v>6643</v>
      </c>
      <c r="B321" s="111" t="s">
        <v>453</v>
      </c>
    </row>
    <row r="322" spans="1:5" hidden="1" x14ac:dyDescent="0.25">
      <c r="A322" s="110">
        <v>6644</v>
      </c>
      <c r="B322" s="111" t="s">
        <v>454</v>
      </c>
    </row>
    <row r="323" spans="1:5" hidden="1" x14ac:dyDescent="0.25">
      <c r="A323" s="110">
        <v>6645</v>
      </c>
      <c r="B323" s="111" t="s">
        <v>455</v>
      </c>
    </row>
    <row r="324" spans="1:5" hidden="1" x14ac:dyDescent="0.25">
      <c r="A324" s="110">
        <v>6646</v>
      </c>
      <c r="B324" s="111" t="s">
        <v>456</v>
      </c>
    </row>
    <row r="325" spans="1:5" hidden="1" x14ac:dyDescent="0.25">
      <c r="A325" s="110">
        <v>6647</v>
      </c>
      <c r="B325" s="111" t="s">
        <v>457</v>
      </c>
    </row>
    <row r="326" spans="1:5" hidden="1" x14ac:dyDescent="0.25">
      <c r="A326" s="110">
        <v>6648</v>
      </c>
      <c r="B326" s="111" t="s">
        <v>458</v>
      </c>
    </row>
    <row r="327" spans="1:5" hidden="1" x14ac:dyDescent="0.25">
      <c r="A327" s="110">
        <v>6649</v>
      </c>
      <c r="B327" s="111" t="s">
        <v>459</v>
      </c>
    </row>
    <row r="328" spans="1:5" hidden="1" x14ac:dyDescent="0.25">
      <c r="A328" s="110">
        <v>6650</v>
      </c>
      <c r="B328" s="111" t="s">
        <v>460</v>
      </c>
    </row>
    <row r="329" spans="1:5" x14ac:dyDescent="0.25">
      <c r="A329" s="129">
        <v>6651</v>
      </c>
      <c r="B329" s="130" t="s">
        <v>461</v>
      </c>
      <c r="C329" s="196" t="s">
        <v>779</v>
      </c>
      <c r="D329" s="197"/>
      <c r="E329" s="198"/>
    </row>
    <row r="330" spans="1:5" x14ac:dyDescent="0.25">
      <c r="A330" s="129">
        <v>6652</v>
      </c>
      <c r="B330" s="130" t="s">
        <v>462</v>
      </c>
      <c r="C330" s="189"/>
      <c r="D330" s="199"/>
      <c r="E330" s="200"/>
    </row>
    <row r="331" spans="1:5" x14ac:dyDescent="0.25">
      <c r="A331" s="129">
        <v>6653</v>
      </c>
      <c r="B331" s="130" t="s">
        <v>463</v>
      </c>
      <c r="C331" s="201"/>
      <c r="D331" s="202"/>
      <c r="E331" s="203"/>
    </row>
    <row r="332" spans="1:5" hidden="1" x14ac:dyDescent="0.25">
      <c r="A332" s="110">
        <v>6654</v>
      </c>
      <c r="B332" s="111" t="s">
        <v>464</v>
      </c>
    </row>
    <row r="333" spans="1:5" hidden="1" x14ac:dyDescent="0.25">
      <c r="A333" s="110">
        <v>6655</v>
      </c>
      <c r="B333" s="111" t="s">
        <v>465</v>
      </c>
    </row>
    <row r="334" spans="1:5" hidden="1" x14ac:dyDescent="0.25">
      <c r="A334" s="110">
        <v>6656</v>
      </c>
      <c r="B334" s="111" t="s">
        <v>466</v>
      </c>
    </row>
    <row r="335" spans="1:5" hidden="1" x14ac:dyDescent="0.25">
      <c r="A335" s="110">
        <v>6657</v>
      </c>
      <c r="B335" s="111" t="s">
        <v>467</v>
      </c>
    </row>
    <row r="336" spans="1:5" hidden="1" x14ac:dyDescent="0.25">
      <c r="A336" s="110">
        <v>6658</v>
      </c>
      <c r="B336" s="111" t="s">
        <v>468</v>
      </c>
    </row>
    <row r="337" spans="1:2" hidden="1" x14ac:dyDescent="0.25">
      <c r="A337" s="110">
        <v>6659</v>
      </c>
      <c r="B337" s="111" t="s">
        <v>469</v>
      </c>
    </row>
    <row r="338" spans="1:2" hidden="1" x14ac:dyDescent="0.25">
      <c r="A338" s="110">
        <v>6660</v>
      </c>
      <c r="B338" s="111" t="s">
        <v>470</v>
      </c>
    </row>
    <row r="339" spans="1:2" hidden="1" x14ac:dyDescent="0.25">
      <c r="A339" s="110">
        <v>6661</v>
      </c>
      <c r="B339" s="111" t="s">
        <v>471</v>
      </c>
    </row>
    <row r="340" spans="1:2" hidden="1" x14ac:dyDescent="0.25">
      <c r="A340" s="110">
        <v>6662</v>
      </c>
      <c r="B340" s="111" t="s">
        <v>472</v>
      </c>
    </row>
    <row r="341" spans="1:2" hidden="1" x14ac:dyDescent="0.25">
      <c r="A341" s="110">
        <v>6668</v>
      </c>
      <c r="B341" s="111" t="s">
        <v>473</v>
      </c>
    </row>
    <row r="342" spans="1:2" hidden="1" x14ac:dyDescent="0.25">
      <c r="A342" s="110">
        <v>6669</v>
      </c>
      <c r="B342" s="111" t="s">
        <v>474</v>
      </c>
    </row>
    <row r="343" spans="1:2" hidden="1" x14ac:dyDescent="0.25">
      <c r="A343" s="110">
        <v>6670</v>
      </c>
      <c r="B343" s="111" t="s">
        <v>475</v>
      </c>
    </row>
    <row r="344" spans="1:2" hidden="1" x14ac:dyDescent="0.25">
      <c r="A344" s="110">
        <v>6671</v>
      </c>
      <c r="B344" s="111" t="s">
        <v>476</v>
      </c>
    </row>
    <row r="345" spans="1:2" hidden="1" x14ac:dyDescent="0.25">
      <c r="A345" s="110">
        <v>6672</v>
      </c>
      <c r="B345" s="111" t="s">
        <v>477</v>
      </c>
    </row>
    <row r="346" spans="1:2" hidden="1" x14ac:dyDescent="0.25">
      <c r="A346" s="110">
        <v>6673</v>
      </c>
      <c r="B346" s="111" t="s">
        <v>478</v>
      </c>
    </row>
    <row r="347" spans="1:2" hidden="1" x14ac:dyDescent="0.25">
      <c r="A347" s="110">
        <v>6674</v>
      </c>
      <c r="B347" s="111" t="s">
        <v>479</v>
      </c>
    </row>
    <row r="348" spans="1:2" hidden="1" x14ac:dyDescent="0.25">
      <c r="A348" s="110">
        <v>6675</v>
      </c>
      <c r="B348" s="111" t="s">
        <v>480</v>
      </c>
    </row>
    <row r="349" spans="1:2" hidden="1" x14ac:dyDescent="0.25">
      <c r="A349" s="110">
        <v>6676</v>
      </c>
      <c r="B349" s="111" t="s">
        <v>481</v>
      </c>
    </row>
    <row r="350" spans="1:2" hidden="1" x14ac:dyDescent="0.25">
      <c r="A350" s="110">
        <v>6677</v>
      </c>
      <c r="B350" s="111" t="s">
        <v>482</v>
      </c>
    </row>
    <row r="351" spans="1:2" hidden="1" x14ac:dyDescent="0.25">
      <c r="A351" s="110">
        <v>6678</v>
      </c>
      <c r="B351" s="111" t="s">
        <v>483</v>
      </c>
    </row>
    <row r="352" spans="1:2" hidden="1" x14ac:dyDescent="0.25">
      <c r="A352" s="110">
        <v>6679</v>
      </c>
      <c r="B352" s="111" t="s">
        <v>484</v>
      </c>
    </row>
    <row r="353" spans="1:2" hidden="1" x14ac:dyDescent="0.25">
      <c r="A353" s="110">
        <v>6680</v>
      </c>
      <c r="B353" s="111" t="s">
        <v>485</v>
      </c>
    </row>
    <row r="354" spans="1:2" hidden="1" x14ac:dyDescent="0.25">
      <c r="A354" s="110">
        <v>6681</v>
      </c>
      <c r="B354" s="111" t="s">
        <v>486</v>
      </c>
    </row>
    <row r="355" spans="1:2" hidden="1" x14ac:dyDescent="0.25">
      <c r="A355" s="110">
        <v>6682</v>
      </c>
      <c r="B355" s="111" t="s">
        <v>487</v>
      </c>
    </row>
    <row r="356" spans="1:2" hidden="1" x14ac:dyDescent="0.25">
      <c r="A356" s="110">
        <v>6683</v>
      </c>
      <c r="B356" s="111" t="s">
        <v>488</v>
      </c>
    </row>
    <row r="357" spans="1:2" hidden="1" x14ac:dyDescent="0.25">
      <c r="A357" s="110">
        <v>6684</v>
      </c>
      <c r="B357" s="111" t="s">
        <v>489</v>
      </c>
    </row>
    <row r="358" spans="1:2" hidden="1" x14ac:dyDescent="0.25">
      <c r="A358" s="110">
        <v>6685</v>
      </c>
      <c r="B358" s="111" t="s">
        <v>490</v>
      </c>
    </row>
    <row r="359" spans="1:2" hidden="1" x14ac:dyDescent="0.25">
      <c r="A359" s="110">
        <v>6686</v>
      </c>
      <c r="B359" s="111" t="s">
        <v>491</v>
      </c>
    </row>
    <row r="360" spans="1:2" hidden="1" x14ac:dyDescent="0.25">
      <c r="A360" s="110">
        <v>6687</v>
      </c>
      <c r="B360" s="111" t="s">
        <v>492</v>
      </c>
    </row>
    <row r="361" spans="1:2" hidden="1" x14ac:dyDescent="0.25">
      <c r="A361" s="110">
        <v>6689</v>
      </c>
      <c r="B361" s="111" t="s">
        <v>493</v>
      </c>
    </row>
    <row r="362" spans="1:2" hidden="1" x14ac:dyDescent="0.25">
      <c r="A362" s="110">
        <v>6690</v>
      </c>
      <c r="B362" s="111" t="s">
        <v>494</v>
      </c>
    </row>
    <row r="363" spans="1:2" hidden="1" x14ac:dyDescent="0.25">
      <c r="A363" s="110">
        <v>6691</v>
      </c>
      <c r="B363" s="111" t="s">
        <v>495</v>
      </c>
    </row>
    <row r="364" spans="1:2" hidden="1" x14ac:dyDescent="0.25">
      <c r="A364" s="110">
        <v>6693</v>
      </c>
      <c r="B364" s="111" t="s">
        <v>496</v>
      </c>
    </row>
    <row r="365" spans="1:2" hidden="1" x14ac:dyDescent="0.25">
      <c r="A365" s="110">
        <v>6694</v>
      </c>
      <c r="B365" s="111" t="s">
        <v>497</v>
      </c>
    </row>
    <row r="366" spans="1:2" hidden="1" x14ac:dyDescent="0.25">
      <c r="A366" s="110">
        <v>6695</v>
      </c>
      <c r="B366" s="111" t="s">
        <v>498</v>
      </c>
    </row>
    <row r="367" spans="1:2" hidden="1" x14ac:dyDescent="0.25">
      <c r="A367" s="110">
        <v>6696</v>
      </c>
      <c r="B367" s="111" t="s">
        <v>499</v>
      </c>
    </row>
    <row r="368" spans="1:2" hidden="1" x14ac:dyDescent="0.25">
      <c r="A368" s="110">
        <v>6697</v>
      </c>
      <c r="B368" s="111" t="s">
        <v>500</v>
      </c>
    </row>
    <row r="369" spans="1:2" hidden="1" x14ac:dyDescent="0.25">
      <c r="A369" s="110">
        <v>6698</v>
      </c>
      <c r="B369" s="111" t="s">
        <v>501</v>
      </c>
    </row>
    <row r="370" spans="1:2" hidden="1" x14ac:dyDescent="0.25">
      <c r="A370" s="110">
        <v>6699</v>
      </c>
      <c r="B370" s="111" t="s">
        <v>502</v>
      </c>
    </row>
    <row r="371" spans="1:2" hidden="1" x14ac:dyDescent="0.25">
      <c r="A371" s="110">
        <v>6700</v>
      </c>
      <c r="B371" s="111" t="s">
        <v>503</v>
      </c>
    </row>
    <row r="372" spans="1:2" hidden="1" x14ac:dyDescent="0.25">
      <c r="A372" s="110">
        <v>6701</v>
      </c>
      <c r="B372" s="111" t="s">
        <v>504</v>
      </c>
    </row>
    <row r="373" spans="1:2" hidden="1" x14ac:dyDescent="0.25">
      <c r="A373" s="110">
        <v>6702</v>
      </c>
      <c r="B373" s="111" t="s">
        <v>505</v>
      </c>
    </row>
    <row r="374" spans="1:2" hidden="1" x14ac:dyDescent="0.25">
      <c r="A374" s="110">
        <v>6703</v>
      </c>
      <c r="B374" s="111" t="s">
        <v>506</v>
      </c>
    </row>
    <row r="375" spans="1:2" hidden="1" x14ac:dyDescent="0.25">
      <c r="A375" s="110">
        <v>6704</v>
      </c>
      <c r="B375" s="111" t="s">
        <v>507</v>
      </c>
    </row>
    <row r="376" spans="1:2" hidden="1" x14ac:dyDescent="0.25">
      <c r="A376" s="110">
        <v>6705</v>
      </c>
      <c r="B376" s="111" t="s">
        <v>508</v>
      </c>
    </row>
    <row r="377" spans="1:2" hidden="1" x14ac:dyDescent="0.25">
      <c r="A377" s="110">
        <v>6706</v>
      </c>
      <c r="B377" s="111" t="s">
        <v>509</v>
      </c>
    </row>
    <row r="378" spans="1:2" hidden="1" x14ac:dyDescent="0.25">
      <c r="A378" s="110">
        <v>6707</v>
      </c>
      <c r="B378" s="111" t="s">
        <v>510</v>
      </c>
    </row>
    <row r="379" spans="1:2" hidden="1" x14ac:dyDescent="0.25">
      <c r="A379" s="110">
        <v>6710</v>
      </c>
      <c r="B379" s="111" t="s">
        <v>511</v>
      </c>
    </row>
    <row r="380" spans="1:2" hidden="1" x14ac:dyDescent="0.25">
      <c r="A380" s="110">
        <v>6711</v>
      </c>
      <c r="B380" s="111" t="s">
        <v>512</v>
      </c>
    </row>
    <row r="381" spans="1:2" hidden="1" x14ac:dyDescent="0.25">
      <c r="A381" s="110">
        <v>6713</v>
      </c>
      <c r="B381" s="111" t="s">
        <v>513</v>
      </c>
    </row>
    <row r="382" spans="1:2" hidden="1" x14ac:dyDescent="0.25">
      <c r="A382" s="110">
        <v>6715</v>
      </c>
      <c r="B382" s="111" t="s">
        <v>514</v>
      </c>
    </row>
    <row r="383" spans="1:2" hidden="1" x14ac:dyDescent="0.25">
      <c r="A383" s="110">
        <v>6718</v>
      </c>
      <c r="B383" s="111" t="s">
        <v>515</v>
      </c>
    </row>
    <row r="384" spans="1:2" hidden="1" x14ac:dyDescent="0.25">
      <c r="A384" s="110">
        <v>6720</v>
      </c>
      <c r="B384" s="111" t="s">
        <v>516</v>
      </c>
    </row>
    <row r="385" spans="1:2" hidden="1" x14ac:dyDescent="0.25">
      <c r="A385" s="110">
        <v>6721</v>
      </c>
      <c r="B385" s="111" t="s">
        <v>517</v>
      </c>
    </row>
    <row r="386" spans="1:2" hidden="1" x14ac:dyDescent="0.25">
      <c r="A386" s="110">
        <v>6722</v>
      </c>
      <c r="B386" s="111" t="s">
        <v>518</v>
      </c>
    </row>
    <row r="387" spans="1:2" hidden="1" x14ac:dyDescent="0.25">
      <c r="A387" s="110">
        <v>6723</v>
      </c>
      <c r="B387" s="111" t="s">
        <v>519</v>
      </c>
    </row>
    <row r="388" spans="1:2" hidden="1" x14ac:dyDescent="0.25">
      <c r="A388" s="110">
        <v>6724</v>
      </c>
      <c r="B388" s="111" t="s">
        <v>520</v>
      </c>
    </row>
    <row r="389" spans="1:2" hidden="1" x14ac:dyDescent="0.25">
      <c r="A389" s="110">
        <v>6725</v>
      </c>
      <c r="B389" s="111" t="s">
        <v>521</v>
      </c>
    </row>
    <row r="390" spans="1:2" hidden="1" x14ac:dyDescent="0.25">
      <c r="A390" s="110">
        <v>6730</v>
      </c>
      <c r="B390" s="111" t="s">
        <v>522</v>
      </c>
    </row>
    <row r="391" spans="1:2" hidden="1" x14ac:dyDescent="0.25">
      <c r="A391" s="110">
        <v>6745</v>
      </c>
      <c r="B391" s="111" t="s">
        <v>523</v>
      </c>
    </row>
    <row r="392" spans="1:2" hidden="1" x14ac:dyDescent="0.25">
      <c r="A392" s="110">
        <v>6746</v>
      </c>
      <c r="B392" s="111" t="s">
        <v>524</v>
      </c>
    </row>
    <row r="393" spans="1:2" hidden="1" x14ac:dyDescent="0.25">
      <c r="A393" s="110">
        <v>6747</v>
      </c>
      <c r="B393" s="111" t="s">
        <v>525</v>
      </c>
    </row>
    <row r="394" spans="1:2" hidden="1" x14ac:dyDescent="0.25">
      <c r="A394" s="110">
        <v>6749</v>
      </c>
      <c r="B394" s="111" t="s">
        <v>526</v>
      </c>
    </row>
    <row r="395" spans="1:2" hidden="1" x14ac:dyDescent="0.25">
      <c r="A395" s="110">
        <v>6778</v>
      </c>
      <c r="B395" s="111" t="s">
        <v>527</v>
      </c>
    </row>
    <row r="396" spans="1:2" hidden="1" x14ac:dyDescent="0.25">
      <c r="A396" s="110">
        <v>6779</v>
      </c>
      <c r="B396" s="111" t="s">
        <v>528</v>
      </c>
    </row>
    <row r="397" spans="1:2" hidden="1" x14ac:dyDescent="0.25">
      <c r="A397" s="110">
        <v>6783</v>
      </c>
      <c r="B397" s="111" t="s">
        <v>529</v>
      </c>
    </row>
    <row r="398" spans="1:2" hidden="1" x14ac:dyDescent="0.25">
      <c r="A398" s="110">
        <v>6802</v>
      </c>
      <c r="B398" s="111" t="s">
        <v>530</v>
      </c>
    </row>
    <row r="399" spans="1:2" hidden="1" x14ac:dyDescent="0.25">
      <c r="A399" s="110">
        <v>7000</v>
      </c>
      <c r="B399" s="111" t="s">
        <v>531</v>
      </c>
    </row>
    <row r="400" spans="1:2" hidden="1" x14ac:dyDescent="0.25">
      <c r="A400" s="110">
        <v>7001</v>
      </c>
      <c r="B400" s="111" t="s">
        <v>532</v>
      </c>
    </row>
    <row r="401" spans="1:2" hidden="1" x14ac:dyDescent="0.25">
      <c r="A401" s="110">
        <v>7002</v>
      </c>
      <c r="B401" s="111" t="s">
        <v>533</v>
      </c>
    </row>
    <row r="402" spans="1:2" hidden="1" x14ac:dyDescent="0.25">
      <c r="A402" s="110">
        <v>7003</v>
      </c>
      <c r="B402" s="111" t="s">
        <v>534</v>
      </c>
    </row>
    <row r="403" spans="1:2" hidden="1" x14ac:dyDescent="0.25">
      <c r="A403" s="110">
        <v>7004</v>
      </c>
      <c r="B403" s="111" t="s">
        <v>535</v>
      </c>
    </row>
    <row r="404" spans="1:2" hidden="1" x14ac:dyDescent="0.25">
      <c r="A404" s="110">
        <v>7005</v>
      </c>
      <c r="B404" s="111" t="s">
        <v>536</v>
      </c>
    </row>
    <row r="405" spans="1:2" hidden="1" x14ac:dyDescent="0.25">
      <c r="A405" s="110">
        <v>7006</v>
      </c>
      <c r="B405" s="111" t="s">
        <v>537</v>
      </c>
    </row>
    <row r="406" spans="1:2" hidden="1" x14ac:dyDescent="0.25">
      <c r="A406" s="110">
        <v>7007</v>
      </c>
      <c r="B406" s="111" t="s">
        <v>538</v>
      </c>
    </row>
    <row r="407" spans="1:2" hidden="1" x14ac:dyDescent="0.25">
      <c r="A407" s="110">
        <v>7410</v>
      </c>
      <c r="B407" s="111" t="s">
        <v>539</v>
      </c>
    </row>
    <row r="408" spans="1:2" hidden="1" x14ac:dyDescent="0.25">
      <c r="A408" s="110">
        <v>7420</v>
      </c>
      <c r="B408" s="111" t="s">
        <v>540</v>
      </c>
    </row>
    <row r="409" spans="1:2" hidden="1" x14ac:dyDescent="0.25">
      <c r="A409" s="110">
        <v>7500</v>
      </c>
      <c r="B409" s="111" t="s">
        <v>541</v>
      </c>
    </row>
    <row r="410" spans="1:2" hidden="1" x14ac:dyDescent="0.25">
      <c r="A410" s="110">
        <v>7510</v>
      </c>
      <c r="B410" s="111" t="s">
        <v>542</v>
      </c>
    </row>
    <row r="411" spans="1:2" hidden="1" x14ac:dyDescent="0.25">
      <c r="A411" s="110">
        <v>7515</v>
      </c>
      <c r="B411" s="111" t="s">
        <v>543</v>
      </c>
    </row>
    <row r="412" spans="1:2" hidden="1" x14ac:dyDescent="0.25">
      <c r="A412" s="110">
        <v>7516</v>
      </c>
      <c r="B412" s="111" t="s">
        <v>544</v>
      </c>
    </row>
    <row r="413" spans="1:2" hidden="1" x14ac:dyDescent="0.25">
      <c r="A413" s="110">
        <v>7520</v>
      </c>
      <c r="B413" s="111" t="s">
        <v>545</v>
      </c>
    </row>
    <row r="414" spans="1:2" hidden="1" x14ac:dyDescent="0.25">
      <c r="A414" s="110">
        <v>7525</v>
      </c>
      <c r="B414" s="111" t="s">
        <v>546</v>
      </c>
    </row>
    <row r="415" spans="1:2" hidden="1" x14ac:dyDescent="0.25">
      <c r="A415" s="110">
        <v>7526</v>
      </c>
      <c r="B415" s="111" t="s">
        <v>547</v>
      </c>
    </row>
    <row r="416" spans="1:2" hidden="1" x14ac:dyDescent="0.25">
      <c r="A416" s="110">
        <v>7531</v>
      </c>
      <c r="B416" s="111" t="s">
        <v>548</v>
      </c>
    </row>
    <row r="417" spans="1:2" hidden="1" x14ac:dyDescent="0.25">
      <c r="A417" s="110">
        <v>7532</v>
      </c>
      <c r="B417" s="111" t="s">
        <v>549</v>
      </c>
    </row>
    <row r="418" spans="1:2" hidden="1" x14ac:dyDescent="0.25">
      <c r="A418" s="110">
        <v>7535</v>
      </c>
      <c r="B418" s="111" t="s">
        <v>550</v>
      </c>
    </row>
    <row r="419" spans="1:2" hidden="1" x14ac:dyDescent="0.25">
      <c r="A419" s="110">
        <v>7536</v>
      </c>
      <c r="B419" s="111" t="s">
        <v>551</v>
      </c>
    </row>
    <row r="420" spans="1:2" hidden="1" x14ac:dyDescent="0.25">
      <c r="A420" s="110">
        <v>7537</v>
      </c>
      <c r="B420" s="111" t="s">
        <v>552</v>
      </c>
    </row>
    <row r="421" spans="1:2" hidden="1" x14ac:dyDescent="0.25">
      <c r="A421" s="110">
        <v>7548</v>
      </c>
      <c r="B421" s="111" t="s">
        <v>553</v>
      </c>
    </row>
    <row r="422" spans="1:2" hidden="1" x14ac:dyDescent="0.25">
      <c r="A422" s="110">
        <v>7549</v>
      </c>
      <c r="B422" s="111" t="s">
        <v>554</v>
      </c>
    </row>
    <row r="423" spans="1:2" hidden="1" x14ac:dyDescent="0.25">
      <c r="A423" s="110">
        <v>7550</v>
      </c>
      <c r="B423" s="111" t="s">
        <v>555</v>
      </c>
    </row>
    <row r="424" spans="1:2" hidden="1" x14ac:dyDescent="0.25">
      <c r="A424" s="110">
        <v>7555</v>
      </c>
      <c r="B424" s="111" t="s">
        <v>556</v>
      </c>
    </row>
    <row r="425" spans="1:2" hidden="1" x14ac:dyDescent="0.25">
      <c r="A425" s="110">
        <v>7556</v>
      </c>
      <c r="B425" s="111" t="s">
        <v>557</v>
      </c>
    </row>
    <row r="426" spans="1:2" hidden="1" x14ac:dyDescent="0.25">
      <c r="A426" s="110">
        <v>7560</v>
      </c>
      <c r="B426" s="111" t="s">
        <v>558</v>
      </c>
    </row>
    <row r="427" spans="1:2" hidden="1" x14ac:dyDescent="0.25">
      <c r="A427" s="110">
        <v>7565</v>
      </c>
      <c r="B427" s="111" t="s">
        <v>559</v>
      </c>
    </row>
    <row r="428" spans="1:2" hidden="1" x14ac:dyDescent="0.25">
      <c r="A428" s="110">
        <v>7566</v>
      </c>
      <c r="B428" s="111" t="s">
        <v>560</v>
      </c>
    </row>
    <row r="429" spans="1:2" hidden="1" x14ac:dyDescent="0.25">
      <c r="A429" s="110">
        <v>7570</v>
      </c>
      <c r="B429" s="111" t="s">
        <v>561</v>
      </c>
    </row>
    <row r="430" spans="1:2" hidden="1" x14ac:dyDescent="0.25">
      <c r="A430" s="110">
        <v>7800</v>
      </c>
      <c r="B430" s="111" t="s">
        <v>562</v>
      </c>
    </row>
    <row r="431" spans="1:2" hidden="1" x14ac:dyDescent="0.25">
      <c r="A431" s="110">
        <v>7810</v>
      </c>
      <c r="B431" s="111" t="s">
        <v>563</v>
      </c>
    </row>
    <row r="432" spans="1:2" hidden="1" x14ac:dyDescent="0.25">
      <c r="A432" s="110">
        <v>7850</v>
      </c>
      <c r="B432" s="111" t="s">
        <v>564</v>
      </c>
    </row>
    <row r="433" spans="1:8" hidden="1" x14ac:dyDescent="0.25">
      <c r="A433" s="110">
        <v>8100</v>
      </c>
      <c r="B433" s="111" t="s">
        <v>565</v>
      </c>
    </row>
    <row r="434" spans="1:8" hidden="1" x14ac:dyDescent="0.25">
      <c r="A434" s="110">
        <v>8110</v>
      </c>
      <c r="B434" s="111" t="s">
        <v>566</v>
      </c>
    </row>
    <row r="435" spans="1:8" hidden="1" x14ac:dyDescent="0.25">
      <c r="A435" s="110">
        <v>8120</v>
      </c>
      <c r="B435" s="111" t="s">
        <v>567</v>
      </c>
    </row>
    <row r="436" spans="1:8" hidden="1" x14ac:dyDescent="0.25">
      <c r="A436" s="110">
        <v>8130</v>
      </c>
      <c r="B436" s="111" t="s">
        <v>568</v>
      </c>
    </row>
    <row r="437" spans="1:8" hidden="1" x14ac:dyDescent="0.25">
      <c r="A437" s="110">
        <v>8205</v>
      </c>
      <c r="B437" s="111" t="s">
        <v>569</v>
      </c>
    </row>
    <row r="438" spans="1:8" hidden="1" x14ac:dyDescent="0.25">
      <c r="A438" s="110">
        <v>8210</v>
      </c>
      <c r="B438" s="111" t="s">
        <v>570</v>
      </c>
    </row>
    <row r="439" spans="1:8" x14ac:dyDescent="0.25">
      <c r="A439" s="210">
        <v>8230</v>
      </c>
      <c r="B439" s="211" t="s">
        <v>571</v>
      </c>
      <c r="C439" s="213" t="s">
        <v>784</v>
      </c>
      <c r="D439" s="214"/>
      <c r="E439" s="214"/>
      <c r="F439" s="214"/>
      <c r="G439" s="214"/>
      <c r="H439" s="215"/>
    </row>
    <row r="440" spans="1:8" x14ac:dyDescent="0.25">
      <c r="A440" s="210">
        <v>8235</v>
      </c>
      <c r="B440" s="211" t="s">
        <v>572</v>
      </c>
      <c r="C440" s="212"/>
      <c r="D440" s="216"/>
      <c r="E440" s="216"/>
      <c r="F440" s="216"/>
      <c r="G440" s="216"/>
      <c r="H440" s="217"/>
    </row>
    <row r="441" spans="1:8" x14ac:dyDescent="0.25">
      <c r="A441" s="210">
        <v>8240</v>
      </c>
      <c r="B441" s="211" t="s">
        <v>573</v>
      </c>
      <c r="C441" s="212"/>
      <c r="D441" s="216"/>
      <c r="E441" s="216"/>
      <c r="F441" s="216"/>
      <c r="G441" s="216"/>
      <c r="H441" s="217"/>
    </row>
    <row r="442" spans="1:8" x14ac:dyDescent="0.25">
      <c r="A442" s="210">
        <v>8245</v>
      </c>
      <c r="B442" s="211" t="s">
        <v>574</v>
      </c>
      <c r="C442" s="218"/>
      <c r="D442" s="219"/>
      <c r="E442" s="219"/>
      <c r="F442" s="219"/>
      <c r="G442" s="219"/>
      <c r="H442" s="220"/>
    </row>
    <row r="443" spans="1:8" hidden="1" x14ac:dyDescent="0.25">
      <c r="A443" s="210">
        <v>8247</v>
      </c>
      <c r="B443" s="211" t="s">
        <v>575</v>
      </c>
    </row>
    <row r="444" spans="1:8" hidden="1" x14ac:dyDescent="0.25">
      <c r="A444" s="210">
        <v>8250</v>
      </c>
      <c r="B444" s="211" t="s">
        <v>576</v>
      </c>
    </row>
    <row r="445" spans="1:8" hidden="1" x14ac:dyDescent="0.25">
      <c r="A445" s="210">
        <v>8255</v>
      </c>
      <c r="B445" s="211" t="s">
        <v>577</v>
      </c>
    </row>
    <row r="446" spans="1:8" ht="13.2" customHeight="1" x14ac:dyDescent="0.25">
      <c r="A446" s="210">
        <v>8260</v>
      </c>
      <c r="B446" s="211" t="s">
        <v>578</v>
      </c>
      <c r="C446" s="196" t="s">
        <v>785</v>
      </c>
      <c r="D446" s="197"/>
      <c r="E446" s="198"/>
    </row>
    <row r="447" spans="1:8" x14ac:dyDescent="0.25">
      <c r="A447" s="210">
        <v>8265</v>
      </c>
      <c r="B447" s="211" t="s">
        <v>579</v>
      </c>
      <c r="C447" s="201"/>
      <c r="D447" s="202"/>
      <c r="E447" s="203"/>
    </row>
    <row r="448" spans="1:8" hidden="1" x14ac:dyDescent="0.25">
      <c r="A448" s="110">
        <v>8270</v>
      </c>
      <c r="B448" s="111" t="s">
        <v>580</v>
      </c>
    </row>
    <row r="449" spans="1:2" hidden="1" x14ac:dyDescent="0.25">
      <c r="A449" s="110">
        <v>8280</v>
      </c>
      <c r="B449" s="111" t="s">
        <v>581</v>
      </c>
    </row>
    <row r="450" spans="1:2" hidden="1" x14ac:dyDescent="0.25">
      <c r="A450" s="110">
        <v>8290</v>
      </c>
      <c r="B450" s="111" t="s">
        <v>582</v>
      </c>
    </row>
    <row r="451" spans="1:2" hidden="1" x14ac:dyDescent="0.25">
      <c r="A451" s="110">
        <v>8291</v>
      </c>
      <c r="B451" s="111" t="s">
        <v>583</v>
      </c>
    </row>
    <row r="452" spans="1:2" hidden="1" x14ac:dyDescent="0.25">
      <c r="A452" s="110">
        <v>8300</v>
      </c>
      <c r="B452" s="111" t="s">
        <v>584</v>
      </c>
    </row>
    <row r="453" spans="1:2" hidden="1" x14ac:dyDescent="0.25">
      <c r="A453" s="110">
        <v>8310</v>
      </c>
      <c r="B453" s="111" t="s">
        <v>585</v>
      </c>
    </row>
    <row r="454" spans="1:2" hidden="1" x14ac:dyDescent="0.25">
      <c r="A454" s="110">
        <v>8312</v>
      </c>
      <c r="B454" s="111" t="s">
        <v>586</v>
      </c>
    </row>
    <row r="455" spans="1:2" hidden="1" x14ac:dyDescent="0.25">
      <c r="A455" s="110">
        <v>8315</v>
      </c>
      <c r="B455" s="111" t="s">
        <v>587</v>
      </c>
    </row>
    <row r="456" spans="1:2" hidden="1" x14ac:dyDescent="0.25">
      <c r="A456" s="110">
        <v>8317</v>
      </c>
      <c r="B456" s="111" t="s">
        <v>588</v>
      </c>
    </row>
    <row r="457" spans="1:2" hidden="1" x14ac:dyDescent="0.25">
      <c r="A457" s="110">
        <v>8320</v>
      </c>
      <c r="B457" s="111" t="s">
        <v>589</v>
      </c>
    </row>
    <row r="458" spans="1:2" hidden="1" x14ac:dyDescent="0.25">
      <c r="A458" s="110">
        <v>8330</v>
      </c>
      <c r="B458" s="111" t="s">
        <v>590</v>
      </c>
    </row>
    <row r="459" spans="1:2" hidden="1" x14ac:dyDescent="0.25">
      <c r="A459" s="110">
        <v>8340</v>
      </c>
      <c r="B459" s="111" t="s">
        <v>591</v>
      </c>
    </row>
    <row r="460" spans="1:2" hidden="1" x14ac:dyDescent="0.25">
      <c r="A460" s="110">
        <v>8341</v>
      </c>
      <c r="B460" s="111" t="s">
        <v>592</v>
      </c>
    </row>
    <row r="461" spans="1:2" hidden="1" x14ac:dyDescent="0.25">
      <c r="A461" s="110">
        <v>8344</v>
      </c>
      <c r="B461" s="111" t="s">
        <v>593</v>
      </c>
    </row>
    <row r="462" spans="1:2" hidden="1" x14ac:dyDescent="0.25">
      <c r="A462" s="110">
        <v>8345</v>
      </c>
      <c r="B462" s="111" t="s">
        <v>594</v>
      </c>
    </row>
    <row r="463" spans="1:2" hidden="1" x14ac:dyDescent="0.25">
      <c r="A463" s="110">
        <v>8410</v>
      </c>
      <c r="B463" s="111" t="s">
        <v>595</v>
      </c>
    </row>
    <row r="464" spans="1:2" hidden="1" x14ac:dyDescent="0.25">
      <c r="A464" s="110">
        <v>8414</v>
      </c>
      <c r="B464" s="111" t="s">
        <v>596</v>
      </c>
    </row>
    <row r="465" spans="1:2" hidden="1" x14ac:dyDescent="0.25">
      <c r="A465" s="110">
        <v>8415</v>
      </c>
      <c r="B465" s="111" t="s">
        <v>597</v>
      </c>
    </row>
    <row r="466" spans="1:2" hidden="1" x14ac:dyDescent="0.25">
      <c r="A466" s="110">
        <v>8416</v>
      </c>
      <c r="B466" s="111" t="s">
        <v>598</v>
      </c>
    </row>
    <row r="467" spans="1:2" hidden="1" x14ac:dyDescent="0.25">
      <c r="A467" s="110">
        <v>8500</v>
      </c>
      <c r="B467" s="111" t="s">
        <v>599</v>
      </c>
    </row>
    <row r="468" spans="1:2" hidden="1" x14ac:dyDescent="0.25">
      <c r="A468" s="110">
        <v>8510</v>
      </c>
      <c r="B468" s="111" t="s">
        <v>600</v>
      </c>
    </row>
    <row r="469" spans="1:2" hidden="1" x14ac:dyDescent="0.25">
      <c r="A469" s="110">
        <v>8520</v>
      </c>
      <c r="B469" s="111" t="s">
        <v>601</v>
      </c>
    </row>
    <row r="470" spans="1:2" hidden="1" x14ac:dyDescent="0.25">
      <c r="A470" s="110">
        <v>8530</v>
      </c>
      <c r="B470" s="111" t="s">
        <v>602</v>
      </c>
    </row>
    <row r="471" spans="1:2" hidden="1" x14ac:dyDescent="0.25">
      <c r="A471" s="110">
        <v>8540</v>
      </c>
      <c r="B471" s="111" t="s">
        <v>603</v>
      </c>
    </row>
    <row r="472" spans="1:2" hidden="1" x14ac:dyDescent="0.25">
      <c r="A472" s="110">
        <v>8550</v>
      </c>
      <c r="B472" s="111" t="s">
        <v>604</v>
      </c>
    </row>
    <row r="473" spans="1:2" hidden="1" x14ac:dyDescent="0.25">
      <c r="A473" s="110">
        <v>8560</v>
      </c>
      <c r="B473" s="111" t="s">
        <v>605</v>
      </c>
    </row>
    <row r="474" spans="1:2" hidden="1" x14ac:dyDescent="0.25">
      <c r="A474" s="110">
        <v>8570</v>
      </c>
      <c r="B474" s="111" t="s">
        <v>606</v>
      </c>
    </row>
    <row r="475" spans="1:2" hidden="1" x14ac:dyDescent="0.25">
      <c r="A475" s="110">
        <v>8800</v>
      </c>
      <c r="B475" s="111" t="s">
        <v>607</v>
      </c>
    </row>
    <row r="476" spans="1:2" hidden="1" x14ac:dyDescent="0.25">
      <c r="A476" s="110">
        <v>8801</v>
      </c>
      <c r="B476" s="111" t="s">
        <v>608</v>
      </c>
    </row>
    <row r="477" spans="1:2" hidden="1" x14ac:dyDescent="0.25">
      <c r="A477" s="110">
        <v>8802</v>
      </c>
      <c r="B477" s="111" t="s">
        <v>609</v>
      </c>
    </row>
    <row r="478" spans="1:2" hidden="1" x14ac:dyDescent="0.25">
      <c r="A478" s="110">
        <v>8803</v>
      </c>
      <c r="B478" s="111" t="s">
        <v>610</v>
      </c>
    </row>
    <row r="479" spans="1:2" hidden="1" x14ac:dyDescent="0.25">
      <c r="A479" s="110">
        <v>8804</v>
      </c>
      <c r="B479" s="111" t="s">
        <v>611</v>
      </c>
    </row>
    <row r="480" spans="1:2" hidden="1" x14ac:dyDescent="0.25">
      <c r="A480" s="110">
        <v>8805</v>
      </c>
      <c r="B480" s="111" t="s">
        <v>612</v>
      </c>
    </row>
    <row r="481" spans="1:2" hidden="1" x14ac:dyDescent="0.25">
      <c r="A481" s="110">
        <v>8806</v>
      </c>
      <c r="B481" s="111" t="s">
        <v>613</v>
      </c>
    </row>
    <row r="482" spans="1:2" hidden="1" x14ac:dyDescent="0.25">
      <c r="A482" s="110">
        <v>8810</v>
      </c>
      <c r="B482" s="111" t="s">
        <v>614</v>
      </c>
    </row>
    <row r="483" spans="1:2" hidden="1" x14ac:dyDescent="0.25">
      <c r="A483" s="110">
        <v>8815</v>
      </c>
      <c r="B483" s="111" t="s">
        <v>615</v>
      </c>
    </row>
    <row r="484" spans="1:2" hidden="1" x14ac:dyDescent="0.25">
      <c r="A484" s="110">
        <v>8820</v>
      </c>
      <c r="B484" s="111" t="s">
        <v>616</v>
      </c>
    </row>
    <row r="485" spans="1:2" hidden="1" x14ac:dyDescent="0.25">
      <c r="A485" s="110">
        <v>8825</v>
      </c>
      <c r="B485" s="111" t="s">
        <v>617</v>
      </c>
    </row>
    <row r="486" spans="1:2" hidden="1" x14ac:dyDescent="0.25">
      <c r="A486" s="110">
        <v>8826</v>
      </c>
      <c r="B486" s="111" t="s">
        <v>618</v>
      </c>
    </row>
    <row r="487" spans="1:2" hidden="1" x14ac:dyDescent="0.25">
      <c r="A487" s="110">
        <v>8830</v>
      </c>
      <c r="B487" s="111" t="s">
        <v>619</v>
      </c>
    </row>
    <row r="488" spans="1:2" hidden="1" x14ac:dyDescent="0.25">
      <c r="A488" s="110">
        <v>8831</v>
      </c>
      <c r="B488" s="111" t="s">
        <v>620</v>
      </c>
    </row>
    <row r="489" spans="1:2" hidden="1" x14ac:dyDescent="0.25">
      <c r="A489" s="110">
        <v>8832</v>
      </c>
      <c r="B489" s="111" t="s">
        <v>621</v>
      </c>
    </row>
    <row r="490" spans="1:2" hidden="1" x14ac:dyDescent="0.25">
      <c r="A490" s="110">
        <v>8835</v>
      </c>
      <c r="B490" s="111" t="s">
        <v>622</v>
      </c>
    </row>
    <row r="491" spans="1:2" hidden="1" x14ac:dyDescent="0.25">
      <c r="A491" s="110">
        <v>8836</v>
      </c>
      <c r="B491" s="111" t="s">
        <v>623</v>
      </c>
    </row>
    <row r="492" spans="1:2" hidden="1" x14ac:dyDescent="0.25">
      <c r="A492" s="110">
        <v>8838</v>
      </c>
      <c r="B492" s="111" t="s">
        <v>624</v>
      </c>
    </row>
    <row r="493" spans="1:2" hidden="1" x14ac:dyDescent="0.25">
      <c r="A493" s="110">
        <v>8840</v>
      </c>
      <c r="B493" s="111" t="s">
        <v>625</v>
      </c>
    </row>
    <row r="494" spans="1:2" hidden="1" x14ac:dyDescent="0.25">
      <c r="A494" s="110">
        <v>8845</v>
      </c>
      <c r="B494" s="111" t="s">
        <v>626</v>
      </c>
    </row>
    <row r="495" spans="1:2" hidden="1" x14ac:dyDescent="0.25">
      <c r="A495" s="110">
        <v>8848</v>
      </c>
      <c r="B495" s="111" t="s">
        <v>627</v>
      </c>
    </row>
    <row r="496" spans="1:2" hidden="1" x14ac:dyDescent="0.25">
      <c r="A496" s="110">
        <v>8850</v>
      </c>
      <c r="B496" s="111" t="s">
        <v>628</v>
      </c>
    </row>
    <row r="497" spans="1:2" hidden="1" x14ac:dyDescent="0.25">
      <c r="A497" s="110">
        <v>8855</v>
      </c>
      <c r="B497" s="111" t="s">
        <v>629</v>
      </c>
    </row>
    <row r="498" spans="1:2" hidden="1" x14ac:dyDescent="0.25">
      <c r="A498" s="110">
        <v>8865</v>
      </c>
      <c r="B498" s="111" t="s">
        <v>630</v>
      </c>
    </row>
    <row r="499" spans="1:2" hidden="1" x14ac:dyDescent="0.25">
      <c r="A499" s="110">
        <v>8870</v>
      </c>
      <c r="B499" s="111" t="s">
        <v>631</v>
      </c>
    </row>
    <row r="500" spans="1:2" hidden="1" x14ac:dyDescent="0.25">
      <c r="A500" s="110">
        <v>8882</v>
      </c>
      <c r="B500" s="111" t="s">
        <v>632</v>
      </c>
    </row>
    <row r="501" spans="1:2" hidden="1" x14ac:dyDescent="0.25">
      <c r="A501" s="110">
        <v>8883</v>
      </c>
      <c r="B501" s="111" t="s">
        <v>633</v>
      </c>
    </row>
    <row r="502" spans="1:2" hidden="1" x14ac:dyDescent="0.25">
      <c r="A502" s="110">
        <v>8900</v>
      </c>
      <c r="B502" s="111" t="s">
        <v>634</v>
      </c>
    </row>
    <row r="503" spans="1:2" hidden="1" x14ac:dyDescent="0.25">
      <c r="A503" s="110">
        <v>8905</v>
      </c>
      <c r="B503" s="111" t="s">
        <v>635</v>
      </c>
    </row>
    <row r="504" spans="1:2" hidden="1" x14ac:dyDescent="0.25">
      <c r="A504" s="110">
        <v>8910</v>
      </c>
      <c r="B504" s="111" t="s">
        <v>636</v>
      </c>
    </row>
    <row r="505" spans="1:2" hidden="1" x14ac:dyDescent="0.25">
      <c r="A505" s="110">
        <v>8915</v>
      </c>
      <c r="B505" s="111" t="s">
        <v>637</v>
      </c>
    </row>
    <row r="506" spans="1:2" hidden="1" x14ac:dyDescent="0.25">
      <c r="A506" s="110">
        <v>8920</v>
      </c>
      <c r="B506" s="111" t="s">
        <v>638</v>
      </c>
    </row>
    <row r="507" spans="1:2" hidden="1" x14ac:dyDescent="0.25">
      <c r="A507" s="110">
        <v>8925</v>
      </c>
      <c r="B507" s="111" t="s">
        <v>639</v>
      </c>
    </row>
    <row r="508" spans="1:2" hidden="1" x14ac:dyDescent="0.25">
      <c r="A508" s="110">
        <v>8930</v>
      </c>
      <c r="B508" s="111" t="s">
        <v>640</v>
      </c>
    </row>
    <row r="509" spans="1:2" hidden="1" x14ac:dyDescent="0.25">
      <c r="A509" s="110">
        <v>8940</v>
      </c>
      <c r="B509" s="111" t="s">
        <v>641</v>
      </c>
    </row>
    <row r="510" spans="1:2" hidden="1" x14ac:dyDescent="0.25">
      <c r="A510" s="110">
        <v>8955</v>
      </c>
      <c r="B510" s="111" t="s">
        <v>642</v>
      </c>
    </row>
    <row r="511" spans="1:2" hidden="1" x14ac:dyDescent="0.25">
      <c r="A511" s="110">
        <v>9000</v>
      </c>
      <c r="B511" s="111" t="s">
        <v>643</v>
      </c>
    </row>
    <row r="512" spans="1:2" hidden="1" x14ac:dyDescent="0.25">
      <c r="A512" s="110">
        <v>9001</v>
      </c>
      <c r="B512" s="111" t="s">
        <v>644</v>
      </c>
    </row>
    <row r="513" spans="1:2" hidden="1" x14ac:dyDescent="0.25">
      <c r="A513" s="110">
        <v>9002</v>
      </c>
      <c r="B513" s="111" t="s">
        <v>645</v>
      </c>
    </row>
    <row r="514" spans="1:2" hidden="1" x14ac:dyDescent="0.25">
      <c r="A514" s="110">
        <v>9003</v>
      </c>
      <c r="B514" s="111" t="s">
        <v>646</v>
      </c>
    </row>
    <row r="515" spans="1:2" hidden="1" x14ac:dyDescent="0.25">
      <c r="A515" s="110">
        <v>9005</v>
      </c>
      <c r="B515" s="111" t="s">
        <v>647</v>
      </c>
    </row>
    <row r="516" spans="1:2" hidden="1" x14ac:dyDescent="0.25">
      <c r="A516" s="110">
        <v>9006</v>
      </c>
      <c r="B516" s="111" t="s">
        <v>648</v>
      </c>
    </row>
    <row r="517" spans="1:2" hidden="1" x14ac:dyDescent="0.25">
      <c r="A517" s="110">
        <v>9008</v>
      </c>
      <c r="B517" s="111" t="s">
        <v>649</v>
      </c>
    </row>
    <row r="518" spans="1:2" hidden="1" x14ac:dyDescent="0.25">
      <c r="A518" s="110">
        <v>9009</v>
      </c>
      <c r="B518" s="111" t="s">
        <v>650</v>
      </c>
    </row>
    <row r="519" spans="1:2" hidden="1" x14ac:dyDescent="0.25">
      <c r="A519" s="110">
        <v>9010</v>
      </c>
      <c r="B519" s="111" t="s">
        <v>651</v>
      </c>
    </row>
    <row r="520" spans="1:2" hidden="1" x14ac:dyDescent="0.25">
      <c r="A520" s="110">
        <v>9011</v>
      </c>
      <c r="B520" s="111" t="s">
        <v>652</v>
      </c>
    </row>
    <row r="521" spans="1:2" hidden="1" x14ac:dyDescent="0.25">
      <c r="A521" s="110">
        <v>9012</v>
      </c>
      <c r="B521" s="111" t="s">
        <v>653</v>
      </c>
    </row>
    <row r="522" spans="1:2" hidden="1" x14ac:dyDescent="0.25">
      <c r="A522" s="110">
        <v>9013</v>
      </c>
      <c r="B522" s="111" t="s">
        <v>654</v>
      </c>
    </row>
    <row r="523" spans="1:2" hidden="1" x14ac:dyDescent="0.25">
      <c r="A523" s="110">
        <v>9014</v>
      </c>
      <c r="B523" s="111" t="s">
        <v>655</v>
      </c>
    </row>
    <row r="524" spans="1:2" hidden="1" x14ac:dyDescent="0.25">
      <c r="A524" s="110">
        <v>9015</v>
      </c>
      <c r="B524" s="111" t="s">
        <v>656</v>
      </c>
    </row>
    <row r="525" spans="1:2" hidden="1" x14ac:dyDescent="0.25">
      <c r="A525" s="110">
        <v>9016</v>
      </c>
      <c r="B525" s="111" t="s">
        <v>657</v>
      </c>
    </row>
    <row r="526" spans="1:2" hidden="1" x14ac:dyDescent="0.25">
      <c r="A526" s="110">
        <v>9018</v>
      </c>
      <c r="B526" s="111" t="s">
        <v>658</v>
      </c>
    </row>
    <row r="527" spans="1:2" hidden="1" x14ac:dyDescent="0.25">
      <c r="A527" s="110">
        <v>9019</v>
      </c>
      <c r="B527" s="111" t="s">
        <v>659</v>
      </c>
    </row>
    <row r="528" spans="1:2" hidden="1" x14ac:dyDescent="0.25">
      <c r="A528" s="110">
        <v>9020</v>
      </c>
      <c r="B528" s="111" t="s">
        <v>660</v>
      </c>
    </row>
    <row r="529" spans="1:2" hidden="1" x14ac:dyDescent="0.25">
      <c r="A529" s="110">
        <v>9021</v>
      </c>
      <c r="B529" s="111" t="s">
        <v>661</v>
      </c>
    </row>
    <row r="530" spans="1:2" hidden="1" x14ac:dyDescent="0.25">
      <c r="A530" s="110">
        <v>9023</v>
      </c>
      <c r="B530" s="111" t="s">
        <v>662</v>
      </c>
    </row>
    <row r="531" spans="1:2" hidden="1" x14ac:dyDescent="0.25">
      <c r="A531" s="110">
        <v>9024</v>
      </c>
      <c r="B531" s="111" t="s">
        <v>663</v>
      </c>
    </row>
    <row r="532" spans="1:2" hidden="1" x14ac:dyDescent="0.25">
      <c r="A532" s="110">
        <v>9201</v>
      </c>
      <c r="B532" s="111" t="s">
        <v>664</v>
      </c>
    </row>
    <row r="533" spans="1:2" hidden="1" x14ac:dyDescent="0.25">
      <c r="A533" s="110">
        <v>9202</v>
      </c>
      <c r="B533" s="111" t="s">
        <v>665</v>
      </c>
    </row>
    <row r="534" spans="1:2" hidden="1" x14ac:dyDescent="0.25">
      <c r="A534" s="110">
        <v>9310</v>
      </c>
      <c r="B534" s="111" t="s">
        <v>666</v>
      </c>
    </row>
    <row r="535" spans="1:2" hidden="1" x14ac:dyDescent="0.25">
      <c r="A535" s="110">
        <v>9311</v>
      </c>
      <c r="B535" s="111" t="s">
        <v>667</v>
      </c>
    </row>
    <row r="536" spans="1:2" hidden="1" x14ac:dyDescent="0.25">
      <c r="A536" s="110">
        <v>9312</v>
      </c>
      <c r="B536" s="111" t="s">
        <v>668</v>
      </c>
    </row>
    <row r="537" spans="1:2" hidden="1" x14ac:dyDescent="0.25">
      <c r="A537" s="110">
        <v>9313</v>
      </c>
      <c r="B537" s="111" t="s">
        <v>669</v>
      </c>
    </row>
    <row r="538" spans="1:2" hidden="1" x14ac:dyDescent="0.25">
      <c r="A538" s="110">
        <v>9314</v>
      </c>
      <c r="B538" s="111" t="s">
        <v>670</v>
      </c>
    </row>
    <row r="539" spans="1:2" hidden="1" x14ac:dyDescent="0.25">
      <c r="A539" s="110">
        <v>9315</v>
      </c>
      <c r="B539" s="111" t="s">
        <v>671</v>
      </c>
    </row>
    <row r="540" spans="1:2" hidden="1" x14ac:dyDescent="0.25">
      <c r="A540" s="110">
        <v>9316</v>
      </c>
      <c r="B540" s="111" t="s">
        <v>672</v>
      </c>
    </row>
    <row r="541" spans="1:2" hidden="1" x14ac:dyDescent="0.25">
      <c r="A541" s="110">
        <v>9317</v>
      </c>
      <c r="B541" s="111" t="s">
        <v>673</v>
      </c>
    </row>
    <row r="542" spans="1:2" hidden="1" x14ac:dyDescent="0.25">
      <c r="A542" s="110">
        <v>9318</v>
      </c>
      <c r="B542" s="111" t="s">
        <v>674</v>
      </c>
    </row>
    <row r="543" spans="1:2" hidden="1" x14ac:dyDescent="0.25">
      <c r="A543" s="110">
        <v>9319</v>
      </c>
      <c r="B543" s="111" t="s">
        <v>675</v>
      </c>
    </row>
    <row r="544" spans="1:2" hidden="1" x14ac:dyDescent="0.25">
      <c r="A544" s="110">
        <v>9320</v>
      </c>
      <c r="B544" s="111" t="s">
        <v>676</v>
      </c>
    </row>
    <row r="545" spans="1:2" hidden="1" x14ac:dyDescent="0.25">
      <c r="A545" s="110">
        <v>9321</v>
      </c>
      <c r="B545" s="111" t="s">
        <v>677</v>
      </c>
    </row>
    <row r="546" spans="1:2" hidden="1" x14ac:dyDescent="0.25">
      <c r="A546" s="110">
        <v>9322</v>
      </c>
      <c r="B546" s="111" t="s">
        <v>678</v>
      </c>
    </row>
    <row r="547" spans="1:2" hidden="1" x14ac:dyDescent="0.25">
      <c r="A547" s="110">
        <v>9323</v>
      </c>
      <c r="B547" s="111" t="s">
        <v>679</v>
      </c>
    </row>
    <row r="548" spans="1:2" hidden="1" x14ac:dyDescent="0.25">
      <c r="A548" s="110">
        <v>9324</v>
      </c>
      <c r="B548" s="111" t="s">
        <v>680</v>
      </c>
    </row>
    <row r="549" spans="1:2" hidden="1" x14ac:dyDescent="0.25">
      <c r="A549" s="110">
        <v>9325</v>
      </c>
      <c r="B549" s="111" t="s">
        <v>681</v>
      </c>
    </row>
    <row r="550" spans="1:2" hidden="1" x14ac:dyDescent="0.25">
      <c r="A550" s="110">
        <v>9326</v>
      </c>
      <c r="B550" s="111" t="s">
        <v>682</v>
      </c>
    </row>
    <row r="551" spans="1:2" hidden="1" x14ac:dyDescent="0.25">
      <c r="A551" s="110">
        <v>9327</v>
      </c>
      <c r="B551" s="111" t="s">
        <v>683</v>
      </c>
    </row>
    <row r="552" spans="1:2" hidden="1" x14ac:dyDescent="0.25">
      <c r="A552" s="110">
        <v>9328</v>
      </c>
      <c r="B552" s="111" t="s">
        <v>684</v>
      </c>
    </row>
    <row r="553" spans="1:2" hidden="1" x14ac:dyDescent="0.25">
      <c r="A553" s="110">
        <v>9329</v>
      </c>
      <c r="B553" s="111" t="s">
        <v>685</v>
      </c>
    </row>
    <row r="554" spans="1:2" hidden="1" x14ac:dyDescent="0.25">
      <c r="A554" s="110">
        <v>9330</v>
      </c>
      <c r="B554" s="111" t="s">
        <v>686</v>
      </c>
    </row>
    <row r="555" spans="1:2" hidden="1" x14ac:dyDescent="0.25">
      <c r="A555" s="110">
        <v>9331</v>
      </c>
      <c r="B555" s="111" t="s">
        <v>687</v>
      </c>
    </row>
    <row r="556" spans="1:2" hidden="1" x14ac:dyDescent="0.25">
      <c r="A556" s="110">
        <v>9332</v>
      </c>
      <c r="B556" s="111" t="s">
        <v>688</v>
      </c>
    </row>
    <row r="557" spans="1:2" hidden="1" x14ac:dyDescent="0.25">
      <c r="A557" s="110">
        <v>9333</v>
      </c>
      <c r="B557" s="111" t="s">
        <v>689</v>
      </c>
    </row>
    <row r="558" spans="1:2" hidden="1" x14ac:dyDescent="0.25">
      <c r="A558" s="110">
        <v>9334</v>
      </c>
      <c r="B558" s="111" t="s">
        <v>690</v>
      </c>
    </row>
    <row r="559" spans="1:2" hidden="1" x14ac:dyDescent="0.25">
      <c r="A559" s="110">
        <v>9335</v>
      </c>
      <c r="B559" s="111" t="s">
        <v>691</v>
      </c>
    </row>
    <row r="560" spans="1:2" hidden="1" x14ac:dyDescent="0.25">
      <c r="A560" s="110">
        <v>9401</v>
      </c>
      <c r="B560" s="111" t="s">
        <v>692</v>
      </c>
    </row>
    <row r="561" spans="1:2" hidden="1" x14ac:dyDescent="0.25">
      <c r="A561" s="110">
        <v>9404</v>
      </c>
      <c r="B561" s="111" t="s">
        <v>693</v>
      </c>
    </row>
    <row r="562" spans="1:2" hidden="1" x14ac:dyDescent="0.25">
      <c r="A562" s="110">
        <v>9405</v>
      </c>
      <c r="B562" s="111" t="s">
        <v>694</v>
      </c>
    </row>
    <row r="563" spans="1:2" hidden="1" x14ac:dyDescent="0.25">
      <c r="A563" s="110">
        <v>9406</v>
      </c>
      <c r="B563" s="111" t="s">
        <v>695</v>
      </c>
    </row>
    <row r="564" spans="1:2" hidden="1" x14ac:dyDescent="0.25">
      <c r="A564" s="110">
        <v>9407</v>
      </c>
      <c r="B564" s="111" t="s">
        <v>696</v>
      </c>
    </row>
    <row r="565" spans="1:2" hidden="1" x14ac:dyDescent="0.25">
      <c r="A565" s="110">
        <v>9408</v>
      </c>
      <c r="B565" s="111" t="s">
        <v>697</v>
      </c>
    </row>
    <row r="566" spans="1:2" hidden="1" x14ac:dyDescent="0.25">
      <c r="A566" s="110">
        <v>9409</v>
      </c>
      <c r="B566" s="111" t="s">
        <v>698</v>
      </c>
    </row>
    <row r="567" spans="1:2" hidden="1" x14ac:dyDescent="0.25">
      <c r="A567" s="110">
        <v>9410</v>
      </c>
      <c r="B567" s="111" t="s">
        <v>699</v>
      </c>
    </row>
    <row r="568" spans="1:2" hidden="1" x14ac:dyDescent="0.25">
      <c r="A568" s="110">
        <v>9411</v>
      </c>
      <c r="B568" s="111" t="s">
        <v>700</v>
      </c>
    </row>
    <row r="569" spans="1:2" hidden="1" x14ac:dyDescent="0.25">
      <c r="A569" s="110">
        <v>9412</v>
      </c>
      <c r="B569" s="111" t="s">
        <v>701</v>
      </c>
    </row>
    <row r="570" spans="1:2" hidden="1" x14ac:dyDescent="0.25">
      <c r="A570" s="110">
        <v>9413</v>
      </c>
      <c r="B570" s="111" t="s">
        <v>702</v>
      </c>
    </row>
    <row r="571" spans="1:2" hidden="1" x14ac:dyDescent="0.25">
      <c r="A571" s="110">
        <v>9414</v>
      </c>
      <c r="B571" s="111" t="s">
        <v>703</v>
      </c>
    </row>
    <row r="572" spans="1:2" hidden="1" x14ac:dyDescent="0.25">
      <c r="A572" s="110">
        <v>9415</v>
      </c>
      <c r="B572" s="111" t="s">
        <v>704</v>
      </c>
    </row>
    <row r="573" spans="1:2" hidden="1" x14ac:dyDescent="0.25">
      <c r="A573" s="110">
        <v>9416</v>
      </c>
      <c r="B573" s="111" t="s">
        <v>705</v>
      </c>
    </row>
    <row r="574" spans="1:2" hidden="1" x14ac:dyDescent="0.25">
      <c r="A574" s="110">
        <v>9417</v>
      </c>
      <c r="B574" s="111" t="s">
        <v>706</v>
      </c>
    </row>
    <row r="575" spans="1:2" hidden="1" x14ac:dyDescent="0.25">
      <c r="A575" s="110">
        <v>9418</v>
      </c>
      <c r="B575" s="111" t="s">
        <v>707</v>
      </c>
    </row>
    <row r="576" spans="1:2" hidden="1" x14ac:dyDescent="0.25">
      <c r="A576" s="110">
        <v>9419</v>
      </c>
      <c r="B576" s="111" t="s">
        <v>708</v>
      </c>
    </row>
    <row r="577" spans="1:2" hidden="1" x14ac:dyDescent="0.25">
      <c r="A577" s="110">
        <v>9420</v>
      </c>
      <c r="B577" s="111" t="s">
        <v>709</v>
      </c>
    </row>
    <row r="578" spans="1:2" hidden="1" x14ac:dyDescent="0.25">
      <c r="A578" s="110">
        <v>9421</v>
      </c>
      <c r="B578" s="111" t="s">
        <v>710</v>
      </c>
    </row>
    <row r="579" spans="1:2" hidden="1" x14ac:dyDescent="0.25">
      <c r="A579" s="110">
        <v>9500</v>
      </c>
      <c r="B579" s="111" t="s">
        <v>711</v>
      </c>
    </row>
    <row r="580" spans="1:2" hidden="1" x14ac:dyDescent="0.25">
      <c r="A580" s="110">
        <v>9545</v>
      </c>
      <c r="B580" s="111" t="s">
        <v>712</v>
      </c>
    </row>
    <row r="581" spans="1:2" hidden="1" x14ac:dyDescent="0.25">
      <c r="A581" s="110">
        <v>9547</v>
      </c>
      <c r="B581" s="111" t="s">
        <v>713</v>
      </c>
    </row>
    <row r="582" spans="1:2" hidden="1" x14ac:dyDescent="0.25">
      <c r="A582" s="110">
        <v>9549</v>
      </c>
      <c r="B582" s="111" t="s">
        <v>714</v>
      </c>
    </row>
    <row r="583" spans="1:2" hidden="1" x14ac:dyDescent="0.25">
      <c r="A583" s="110">
        <v>9550</v>
      </c>
      <c r="B583" s="111" t="s">
        <v>715</v>
      </c>
    </row>
    <row r="584" spans="1:2" hidden="1" x14ac:dyDescent="0.25">
      <c r="A584" s="110">
        <v>9551</v>
      </c>
      <c r="B584" s="111" t="s">
        <v>716</v>
      </c>
    </row>
    <row r="585" spans="1:2" hidden="1" x14ac:dyDescent="0.25">
      <c r="A585" s="110">
        <v>9552</v>
      </c>
      <c r="B585" s="111" t="s">
        <v>717</v>
      </c>
    </row>
    <row r="586" spans="1:2" hidden="1" x14ac:dyDescent="0.25">
      <c r="A586" s="110">
        <v>9600</v>
      </c>
      <c r="B586" s="111" t="s">
        <v>718</v>
      </c>
    </row>
    <row r="587" spans="1:2" hidden="1" x14ac:dyDescent="0.25">
      <c r="A587" s="110">
        <v>9610</v>
      </c>
      <c r="B587" s="111" t="s">
        <v>719</v>
      </c>
    </row>
    <row r="588" spans="1:2" hidden="1" x14ac:dyDescent="0.25">
      <c r="A588" s="110">
        <v>9611</v>
      </c>
      <c r="B588" s="111" t="s">
        <v>720</v>
      </c>
    </row>
    <row r="589" spans="1:2" hidden="1" x14ac:dyDescent="0.25">
      <c r="A589" s="110">
        <v>9645</v>
      </c>
      <c r="B589" s="111" t="s">
        <v>721</v>
      </c>
    </row>
    <row r="590" spans="1:2" hidden="1" x14ac:dyDescent="0.25">
      <c r="A590" s="110">
        <v>9647</v>
      </c>
      <c r="B590" s="111" t="s">
        <v>722</v>
      </c>
    </row>
    <row r="591" spans="1:2" hidden="1" x14ac:dyDescent="0.25">
      <c r="A591" s="110">
        <v>9649</v>
      </c>
      <c r="B591" s="111" t="s">
        <v>723</v>
      </c>
    </row>
    <row r="592" spans="1:2" hidden="1" x14ac:dyDescent="0.25">
      <c r="A592" s="110">
        <v>9650</v>
      </c>
      <c r="B592" s="111" t="s">
        <v>724</v>
      </c>
    </row>
    <row r="593" spans="1:2" hidden="1" x14ac:dyDescent="0.25">
      <c r="A593" s="110">
        <v>9651</v>
      </c>
      <c r="B593" s="111" t="s">
        <v>725</v>
      </c>
    </row>
    <row r="594" spans="1:2" hidden="1" x14ac:dyDescent="0.25">
      <c r="A594" s="110">
        <v>9652</v>
      </c>
      <c r="B594" s="111" t="s">
        <v>726</v>
      </c>
    </row>
    <row r="595" spans="1:2" hidden="1" x14ac:dyDescent="0.25">
      <c r="A595" s="110">
        <v>9700</v>
      </c>
      <c r="B595" s="111" t="s">
        <v>727</v>
      </c>
    </row>
    <row r="596" spans="1:2" hidden="1" x14ac:dyDescent="0.25">
      <c r="A596" s="110">
        <v>9701</v>
      </c>
      <c r="B596" s="111" t="s">
        <v>728</v>
      </c>
    </row>
    <row r="597" spans="1:2" hidden="1" x14ac:dyDescent="0.25">
      <c r="A597" s="110">
        <v>9702</v>
      </c>
      <c r="B597" s="111" t="s">
        <v>729</v>
      </c>
    </row>
    <row r="598" spans="1:2" hidden="1" x14ac:dyDescent="0.25">
      <c r="A598" s="110">
        <v>9703</v>
      </c>
      <c r="B598" s="111" t="s">
        <v>730</v>
      </c>
    </row>
    <row r="599" spans="1:2" hidden="1" x14ac:dyDescent="0.25">
      <c r="A599" s="110">
        <v>9704</v>
      </c>
      <c r="B599" s="111" t="s">
        <v>731</v>
      </c>
    </row>
    <row r="600" spans="1:2" hidden="1" x14ac:dyDescent="0.25">
      <c r="A600" s="110">
        <v>9705</v>
      </c>
      <c r="B600" s="111" t="s">
        <v>732</v>
      </c>
    </row>
    <row r="601" spans="1:2" hidden="1" x14ac:dyDescent="0.25">
      <c r="A601" s="110">
        <v>9706</v>
      </c>
      <c r="B601" s="111" t="s">
        <v>733</v>
      </c>
    </row>
    <row r="602" spans="1:2" hidden="1" x14ac:dyDescent="0.25">
      <c r="A602" s="110">
        <v>9707</v>
      </c>
      <c r="B602" s="111" t="s">
        <v>734</v>
      </c>
    </row>
    <row r="603" spans="1:2" hidden="1" x14ac:dyDescent="0.25">
      <c r="A603" s="110">
        <v>9751</v>
      </c>
      <c r="B603" s="111" t="s">
        <v>735</v>
      </c>
    </row>
    <row r="604" spans="1:2" hidden="1" x14ac:dyDescent="0.25">
      <c r="A604" s="110">
        <v>9752</v>
      </c>
      <c r="B604" s="111" t="s">
        <v>736</v>
      </c>
    </row>
    <row r="605" spans="1:2" hidden="1" x14ac:dyDescent="0.25">
      <c r="A605" s="110">
        <v>9753</v>
      </c>
      <c r="B605" s="111" t="s">
        <v>737</v>
      </c>
    </row>
    <row r="606" spans="1:2" hidden="1" x14ac:dyDescent="0.25">
      <c r="A606" s="110">
        <v>9754</v>
      </c>
      <c r="B606" s="111" t="s">
        <v>738</v>
      </c>
    </row>
    <row r="607" spans="1:2" hidden="1" x14ac:dyDescent="0.25">
      <c r="A607" s="110">
        <v>9755</v>
      </c>
      <c r="B607" s="111" t="s">
        <v>739</v>
      </c>
    </row>
    <row r="608" spans="1:2" hidden="1" x14ac:dyDescent="0.25">
      <c r="A608" s="110">
        <v>9756</v>
      </c>
      <c r="B608" s="111" t="s">
        <v>740</v>
      </c>
    </row>
    <row r="609" spans="1:2" hidden="1" x14ac:dyDescent="0.25">
      <c r="A609" s="110">
        <v>9757</v>
      </c>
      <c r="B609" s="111" t="s">
        <v>741</v>
      </c>
    </row>
    <row r="610" spans="1:2" hidden="1" x14ac:dyDescent="0.25">
      <c r="A610" s="110">
        <v>9758</v>
      </c>
      <c r="B610" s="111" t="s">
        <v>742</v>
      </c>
    </row>
    <row r="611" spans="1:2" hidden="1" x14ac:dyDescent="0.25">
      <c r="A611" s="110">
        <v>9759</v>
      </c>
      <c r="B611" s="111" t="s">
        <v>743</v>
      </c>
    </row>
    <row r="612" spans="1:2" hidden="1" x14ac:dyDescent="0.25">
      <c r="A612" s="110">
        <v>9771</v>
      </c>
      <c r="B612" s="111" t="s">
        <v>744</v>
      </c>
    </row>
    <row r="613" spans="1:2" hidden="1" x14ac:dyDescent="0.25">
      <c r="A613" s="110">
        <v>9772</v>
      </c>
      <c r="B613" s="111" t="s">
        <v>745</v>
      </c>
    </row>
    <row r="614" spans="1:2" hidden="1" x14ac:dyDescent="0.25">
      <c r="A614" s="110">
        <v>9773</v>
      </c>
      <c r="B614" s="111" t="s">
        <v>746</v>
      </c>
    </row>
    <row r="615" spans="1:2" hidden="1" x14ac:dyDescent="0.25">
      <c r="A615" s="110">
        <v>9774</v>
      </c>
      <c r="B615" s="111" t="s">
        <v>747</v>
      </c>
    </row>
    <row r="616" spans="1:2" hidden="1" x14ac:dyDescent="0.25">
      <c r="A616" s="110">
        <v>9779</v>
      </c>
      <c r="B616" s="111" t="s">
        <v>748</v>
      </c>
    </row>
    <row r="617" spans="1:2" hidden="1" x14ac:dyDescent="0.25">
      <c r="A617" s="110">
        <v>9800</v>
      </c>
      <c r="B617" s="111" t="s">
        <v>749</v>
      </c>
    </row>
    <row r="618" spans="1:2" hidden="1" x14ac:dyDescent="0.25">
      <c r="A618" s="110">
        <v>9801</v>
      </c>
      <c r="B618" s="111" t="s">
        <v>750</v>
      </c>
    </row>
    <row r="619" spans="1:2" hidden="1" x14ac:dyDescent="0.25">
      <c r="A619" s="110">
        <v>9803</v>
      </c>
      <c r="B619" s="111" t="s">
        <v>751</v>
      </c>
    </row>
    <row r="620" spans="1:2" hidden="1" x14ac:dyDescent="0.25">
      <c r="A620" s="110">
        <v>9805</v>
      </c>
      <c r="B620" s="111" t="s">
        <v>752</v>
      </c>
    </row>
    <row r="621" spans="1:2" hidden="1" x14ac:dyDescent="0.25">
      <c r="A621" s="110">
        <v>9806</v>
      </c>
      <c r="B621" s="111" t="s">
        <v>753</v>
      </c>
    </row>
    <row r="622" spans="1:2" hidden="1" x14ac:dyDescent="0.25">
      <c r="A622" s="110">
        <v>9807</v>
      </c>
      <c r="B622" s="111" t="s">
        <v>754</v>
      </c>
    </row>
    <row r="623" spans="1:2" hidden="1" x14ac:dyDescent="0.25">
      <c r="A623" s="110">
        <v>9890</v>
      </c>
      <c r="B623" s="111" t="s">
        <v>755</v>
      </c>
    </row>
    <row r="624" spans="1:2" hidden="1" x14ac:dyDescent="0.25">
      <c r="A624" s="110">
        <v>9891</v>
      </c>
      <c r="B624" s="111" t="s">
        <v>756</v>
      </c>
    </row>
    <row r="625" spans="1:2" hidden="1" x14ac:dyDescent="0.25">
      <c r="A625" s="110">
        <v>9892</v>
      </c>
      <c r="B625" s="111" t="s">
        <v>757</v>
      </c>
    </row>
    <row r="626" spans="1:2" hidden="1" x14ac:dyDescent="0.25">
      <c r="A626" s="110">
        <v>9893</v>
      </c>
      <c r="B626" s="111" t="s">
        <v>758</v>
      </c>
    </row>
    <row r="627" spans="1:2" hidden="1" x14ac:dyDescent="0.25">
      <c r="A627" s="110">
        <v>9900</v>
      </c>
      <c r="B627" s="111" t="s">
        <v>759</v>
      </c>
    </row>
    <row r="628" spans="1:2" hidden="1" x14ac:dyDescent="0.25">
      <c r="A628" s="110">
        <v>9902</v>
      </c>
      <c r="B628" s="111" t="s">
        <v>760</v>
      </c>
    </row>
    <row r="629" spans="1:2" hidden="1" x14ac:dyDescent="0.25">
      <c r="A629" s="110">
        <v>9904</v>
      </c>
      <c r="B629" s="111" t="s">
        <v>761</v>
      </c>
    </row>
    <row r="630" spans="1:2" hidden="1" x14ac:dyDescent="0.25">
      <c r="A630" s="110">
        <v>9905</v>
      </c>
      <c r="B630" s="111" t="s">
        <v>762</v>
      </c>
    </row>
    <row r="631" spans="1:2" hidden="1" x14ac:dyDescent="0.25">
      <c r="A631" s="110">
        <v>9911</v>
      </c>
      <c r="B631" s="111" t="s">
        <v>763</v>
      </c>
    </row>
    <row r="632" spans="1:2" hidden="1" x14ac:dyDescent="0.25">
      <c r="A632" s="110">
        <v>9912</v>
      </c>
      <c r="B632" s="111" t="s">
        <v>764</v>
      </c>
    </row>
    <row r="633" spans="1:2" hidden="1" x14ac:dyDescent="0.25">
      <c r="A633" s="110">
        <v>9920</v>
      </c>
      <c r="B633" s="111" t="s">
        <v>765</v>
      </c>
    </row>
    <row r="635" spans="1:2" x14ac:dyDescent="0.25">
      <c r="A635" s="105">
        <v>9500</v>
      </c>
      <c r="B635" s="106" t="s">
        <v>766</v>
      </c>
    </row>
  </sheetData>
  <mergeCells count="10">
    <mergeCell ref="C446:E447"/>
    <mergeCell ref="C329:E331"/>
    <mergeCell ref="C199:H200"/>
    <mergeCell ref="C240:H241"/>
    <mergeCell ref="C439:H442"/>
    <mergeCell ref="C294:H294"/>
    <mergeCell ref="C279:H279"/>
    <mergeCell ref="C280:H280"/>
    <mergeCell ref="C2:H2"/>
    <mergeCell ref="C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
  <sheetViews>
    <sheetView workbookViewId="0">
      <selection activeCell="E10" sqref="E10"/>
    </sheetView>
  </sheetViews>
  <sheetFormatPr defaultRowHeight="13.2" x14ac:dyDescent="0.25"/>
  <cols>
    <col min="1" max="1" width="11.21875" customWidth="1"/>
    <col min="2" max="2" width="43" bestFit="1" customWidth="1"/>
    <col min="3" max="3" width="11.44140625" customWidth="1"/>
  </cols>
  <sheetData>
    <row r="1" spans="1:3" x14ac:dyDescent="0.25">
      <c r="A1" s="61" t="s">
        <v>129</v>
      </c>
      <c r="B1" s="204" t="s">
        <v>0</v>
      </c>
      <c r="C1" s="188" t="s">
        <v>113</v>
      </c>
    </row>
    <row r="2" spans="1:3" x14ac:dyDescent="0.25">
      <c r="A2" s="3">
        <v>5009</v>
      </c>
      <c r="B2" s="2" t="s">
        <v>15</v>
      </c>
      <c r="C2" s="205">
        <v>0.317</v>
      </c>
    </row>
    <row r="3" spans="1:3" x14ac:dyDescent="0.25">
      <c r="A3" s="3">
        <v>5021</v>
      </c>
      <c r="B3" s="2" t="s">
        <v>37</v>
      </c>
      <c r="C3" s="205">
        <v>0.124</v>
      </c>
    </row>
    <row r="4" spans="1:3" x14ac:dyDescent="0.25">
      <c r="A4" s="3">
        <v>5109</v>
      </c>
      <c r="B4" s="2" t="s">
        <v>16</v>
      </c>
      <c r="C4" s="206">
        <v>0.317</v>
      </c>
    </row>
    <row r="5" spans="1:3" x14ac:dyDescent="0.25">
      <c r="A5" s="3">
        <v>5309</v>
      </c>
      <c r="B5" s="2" t="s">
        <v>19</v>
      </c>
      <c r="C5" s="206">
        <v>0</v>
      </c>
    </row>
    <row r="6" spans="1:3" x14ac:dyDescent="0.25">
      <c r="A6" s="3">
        <v>5409</v>
      </c>
      <c r="B6" s="2" t="s">
        <v>18</v>
      </c>
      <c r="C6" s="206">
        <v>0.38900000000000001</v>
      </c>
    </row>
    <row r="7" spans="1:3" x14ac:dyDescent="0.25">
      <c r="A7" s="3">
        <v>5509</v>
      </c>
      <c r="B7" s="2" t="s">
        <v>17</v>
      </c>
      <c r="C7" s="206">
        <v>0.317</v>
      </c>
    </row>
    <row r="8" spans="1:3" ht="26.4" x14ac:dyDescent="0.25">
      <c r="A8" s="3">
        <v>5569</v>
      </c>
      <c r="B8" s="72" t="s">
        <v>112</v>
      </c>
      <c r="C8" s="207">
        <v>0.17499999999999999</v>
      </c>
    </row>
    <row r="9" spans="1:3" x14ac:dyDescent="0.25">
      <c r="A9" s="3">
        <v>5609</v>
      </c>
      <c r="B9" s="2" t="s">
        <v>20</v>
      </c>
      <c r="C9" s="206">
        <v>0</v>
      </c>
    </row>
    <row r="10" spans="1:3" x14ac:dyDescent="0.25">
      <c r="A10" s="3">
        <v>5659</v>
      </c>
      <c r="B10" s="2" t="s">
        <v>21</v>
      </c>
      <c r="C10" s="208">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D6B82-8409-4DF0-A096-B6477EFC256A}">
  <dimension ref="A1:P39"/>
  <sheetViews>
    <sheetView topLeftCell="A11" workbookViewId="0">
      <selection activeCell="E36" sqref="E36"/>
    </sheetView>
  </sheetViews>
  <sheetFormatPr defaultRowHeight="13.2" x14ac:dyDescent="0.25"/>
  <sheetData>
    <row r="1" spans="1:16" x14ac:dyDescent="0.25">
      <c r="A1" s="178" t="s">
        <v>94</v>
      </c>
      <c r="B1" s="178"/>
      <c r="C1" s="178"/>
      <c r="D1" s="178"/>
      <c r="E1" s="178"/>
      <c r="F1" s="178"/>
      <c r="G1" s="178"/>
      <c r="H1" s="178"/>
      <c r="I1" s="178"/>
      <c r="J1" s="178"/>
      <c r="K1" s="178"/>
      <c r="L1" s="178"/>
      <c r="M1" s="178"/>
      <c r="N1" s="178"/>
      <c r="O1" s="178"/>
    </row>
    <row r="2" spans="1:16" x14ac:dyDescent="0.25">
      <c r="A2" s="64"/>
      <c r="B2" s="64"/>
      <c r="C2" s="64"/>
      <c r="D2" s="64"/>
      <c r="E2" s="64"/>
      <c r="F2" s="179" t="s">
        <v>96</v>
      </c>
      <c r="G2" s="179"/>
      <c r="H2" s="179"/>
      <c r="I2" s="179"/>
      <c r="J2" s="12" t="s">
        <v>95</v>
      </c>
      <c r="K2" s="64"/>
      <c r="L2" s="64"/>
      <c r="M2" s="64"/>
      <c r="N2" s="64"/>
      <c r="O2" s="64"/>
    </row>
    <row r="3" spans="1:16" x14ac:dyDescent="0.25">
      <c r="A3" s="64"/>
      <c r="B3" s="64"/>
      <c r="C3" s="64"/>
      <c r="D3" s="64"/>
      <c r="E3" s="64"/>
      <c r="F3" s="64"/>
      <c r="G3" s="12"/>
      <c r="H3" s="64"/>
      <c r="I3" s="64"/>
      <c r="J3" s="64"/>
      <c r="K3" s="64"/>
      <c r="L3" s="64"/>
      <c r="M3" s="64"/>
      <c r="N3" s="64"/>
      <c r="O3" s="64"/>
    </row>
    <row r="4" spans="1:16" x14ac:dyDescent="0.25">
      <c r="A4" s="177" t="s">
        <v>108</v>
      </c>
      <c r="B4" s="177"/>
      <c r="C4" s="177"/>
      <c r="D4" s="177"/>
      <c r="E4" s="177"/>
      <c r="F4" s="177"/>
      <c r="G4" s="65"/>
      <c r="H4" s="64"/>
      <c r="I4" s="64"/>
      <c r="J4" s="64"/>
      <c r="K4" s="64"/>
      <c r="L4" s="64"/>
      <c r="M4" s="64"/>
      <c r="N4" s="64"/>
      <c r="O4" s="64"/>
    </row>
    <row r="5" spans="1:16" ht="18.600000000000001" customHeight="1" x14ac:dyDescent="0.25">
      <c r="A5" s="182" t="s">
        <v>109</v>
      </c>
      <c r="B5" s="182"/>
      <c r="C5" s="182"/>
      <c r="D5" s="182"/>
      <c r="E5" s="182"/>
      <c r="F5" s="182"/>
      <c r="G5" s="182"/>
      <c r="H5" s="182"/>
      <c r="I5" s="182"/>
      <c r="J5" s="182"/>
      <c r="K5" s="182"/>
      <c r="L5" s="182"/>
      <c r="M5" s="182"/>
      <c r="N5" s="182"/>
      <c r="O5" s="182"/>
      <c r="P5" s="68"/>
    </row>
    <row r="6" spans="1:16" x14ac:dyDescent="0.25">
      <c r="A6" s="182"/>
      <c r="B6" s="182"/>
      <c r="C6" s="182"/>
      <c r="D6" s="182"/>
      <c r="E6" s="182"/>
      <c r="F6" s="182"/>
      <c r="G6" s="182"/>
      <c r="H6" s="182"/>
      <c r="I6" s="182"/>
      <c r="J6" s="182"/>
      <c r="K6" s="182"/>
      <c r="L6" s="182"/>
      <c r="M6" s="182"/>
      <c r="N6" s="182"/>
      <c r="O6" s="182"/>
      <c r="P6" s="68"/>
    </row>
    <row r="7" spans="1:16" x14ac:dyDescent="0.25">
      <c r="A7" s="68"/>
      <c r="B7" s="68"/>
      <c r="C7" s="68"/>
      <c r="D7" s="68"/>
      <c r="E7" s="68"/>
      <c r="F7" s="68"/>
      <c r="G7" s="68"/>
      <c r="H7" s="68"/>
      <c r="I7" s="68"/>
      <c r="J7" s="68"/>
      <c r="K7" s="68"/>
      <c r="L7" s="68"/>
      <c r="M7" s="68"/>
      <c r="N7" s="68"/>
      <c r="O7" s="68"/>
      <c r="P7" s="68"/>
    </row>
    <row r="8" spans="1:16" ht="25.2" customHeight="1" x14ac:dyDescent="0.25">
      <c r="A8" s="182" t="s">
        <v>110</v>
      </c>
      <c r="B8" s="182"/>
      <c r="C8" s="182"/>
      <c r="D8" s="182"/>
      <c r="E8" s="182"/>
      <c r="F8" s="182"/>
      <c r="G8" s="182"/>
      <c r="H8" s="182"/>
      <c r="I8" s="182"/>
      <c r="J8" s="182"/>
      <c r="K8" s="182"/>
      <c r="L8" s="182"/>
      <c r="M8" s="182"/>
      <c r="N8" s="182"/>
      <c r="O8" s="182"/>
      <c r="P8" s="68"/>
    </row>
    <row r="9" spans="1:16" x14ac:dyDescent="0.25">
      <c r="A9" s="182"/>
      <c r="B9" s="182"/>
      <c r="C9" s="182"/>
      <c r="D9" s="182"/>
      <c r="E9" s="182"/>
      <c r="F9" s="182"/>
      <c r="G9" s="182"/>
      <c r="H9" s="182"/>
      <c r="I9" s="182"/>
      <c r="J9" s="182"/>
      <c r="K9" s="182"/>
      <c r="L9" s="182"/>
      <c r="M9" s="182"/>
      <c r="N9" s="182"/>
      <c r="O9" s="182"/>
    </row>
    <row r="10" spans="1:16" x14ac:dyDescent="0.25">
      <c r="A10" s="69"/>
      <c r="B10" s="69"/>
      <c r="C10" s="69"/>
      <c r="D10" s="69"/>
      <c r="E10" s="69"/>
      <c r="F10" s="69"/>
      <c r="G10" s="69"/>
      <c r="H10" s="69"/>
      <c r="I10" s="69"/>
      <c r="J10" s="69"/>
      <c r="K10" s="69"/>
      <c r="L10" s="69"/>
      <c r="M10" s="69"/>
      <c r="N10" s="69"/>
      <c r="O10" s="69"/>
    </row>
    <row r="11" spans="1:16" ht="21.6" customHeight="1" x14ac:dyDescent="0.25">
      <c r="A11" s="178" t="s">
        <v>105</v>
      </c>
      <c r="B11" s="178"/>
      <c r="C11" s="68"/>
      <c r="D11" s="68"/>
      <c r="E11" s="68"/>
      <c r="F11" s="68"/>
      <c r="G11" s="68"/>
      <c r="H11" s="68"/>
      <c r="I11" s="68"/>
      <c r="J11" s="68"/>
      <c r="K11" s="68"/>
      <c r="L11" s="68"/>
      <c r="M11" s="68"/>
      <c r="N11" s="68"/>
      <c r="O11" s="68"/>
    </row>
    <row r="12" spans="1:16" s="1" customFormat="1" x14ac:dyDescent="0.25">
      <c r="A12" s="63" t="s">
        <v>100</v>
      </c>
      <c r="B12" s="1" t="s">
        <v>111</v>
      </c>
      <c r="C12" s="71"/>
      <c r="D12" s="71"/>
      <c r="E12" s="71"/>
      <c r="F12" s="71"/>
      <c r="G12" s="71"/>
      <c r="H12" s="71"/>
      <c r="I12" s="71"/>
      <c r="J12" s="71"/>
      <c r="K12" s="71"/>
      <c r="L12" s="71"/>
      <c r="M12" s="71"/>
      <c r="N12" s="71"/>
      <c r="O12" s="71"/>
    </row>
    <row r="13" spans="1:16" s="1" customFormat="1" x14ac:dyDescent="0.25">
      <c r="A13" s="63" t="s">
        <v>100</v>
      </c>
      <c r="B13" s="1" t="s">
        <v>98</v>
      </c>
      <c r="C13" s="71"/>
      <c r="D13" s="71"/>
      <c r="E13" s="71"/>
      <c r="F13" s="71"/>
      <c r="G13" s="71"/>
      <c r="H13" s="71"/>
      <c r="I13" s="71"/>
      <c r="J13" s="71"/>
      <c r="K13" s="71"/>
      <c r="L13" s="71"/>
      <c r="M13" s="71"/>
      <c r="N13" s="71"/>
      <c r="O13" s="71"/>
    </row>
    <row r="14" spans="1:16" s="1" customFormat="1" x14ac:dyDescent="0.25">
      <c r="A14" s="63" t="s">
        <v>100</v>
      </c>
      <c r="B14" s="1" t="s">
        <v>99</v>
      </c>
      <c r="C14" s="71"/>
      <c r="D14" s="71"/>
      <c r="E14" s="71"/>
      <c r="F14" s="71"/>
      <c r="G14" s="71"/>
      <c r="H14" s="71"/>
      <c r="I14" s="71"/>
      <c r="J14" s="71"/>
      <c r="K14" s="71"/>
      <c r="L14" s="71"/>
      <c r="M14" s="71"/>
      <c r="N14" s="71"/>
      <c r="O14" s="71"/>
    </row>
    <row r="15" spans="1:16" s="1" customFormat="1" x14ac:dyDescent="0.25">
      <c r="A15" s="63"/>
      <c r="C15" s="71"/>
      <c r="D15" s="71"/>
      <c r="E15" s="71"/>
      <c r="F15" s="71"/>
      <c r="G15" s="71"/>
      <c r="H15" s="71"/>
      <c r="I15" s="71"/>
      <c r="J15" s="71"/>
      <c r="K15" s="71"/>
      <c r="L15" s="71"/>
      <c r="M15" s="71"/>
      <c r="N15" s="71"/>
      <c r="O15" s="71"/>
    </row>
    <row r="16" spans="1:16" x14ac:dyDescent="0.25">
      <c r="A16" s="61" t="s">
        <v>97</v>
      </c>
      <c r="C16" s="12"/>
    </row>
    <row r="17" spans="1:15" ht="10.199999999999999" customHeight="1" x14ac:dyDescent="0.25">
      <c r="A17" s="182" t="s">
        <v>107</v>
      </c>
      <c r="B17" s="182"/>
      <c r="C17" s="182"/>
      <c r="D17" s="182"/>
      <c r="E17" s="182"/>
      <c r="F17" s="182"/>
      <c r="G17" s="182"/>
      <c r="H17" s="182"/>
      <c r="I17" s="182"/>
      <c r="J17" s="182"/>
      <c r="K17" s="182"/>
      <c r="L17" s="182"/>
      <c r="M17" s="182"/>
      <c r="N17" s="182"/>
      <c r="O17" s="182"/>
    </row>
    <row r="18" spans="1:15" ht="18.600000000000001" customHeight="1" x14ac:dyDescent="0.25">
      <c r="A18" s="182"/>
      <c r="B18" s="182"/>
      <c r="C18" s="182"/>
      <c r="D18" s="182"/>
      <c r="E18" s="182"/>
      <c r="F18" s="182"/>
      <c r="G18" s="182"/>
      <c r="H18" s="182"/>
      <c r="I18" s="182"/>
      <c r="J18" s="182"/>
      <c r="K18" s="182"/>
      <c r="L18" s="182"/>
      <c r="M18" s="182"/>
      <c r="N18" s="182"/>
      <c r="O18" s="182"/>
    </row>
    <row r="19" spans="1:15" ht="14.4" x14ac:dyDescent="0.3">
      <c r="A19" s="67"/>
      <c r="B19" s="66"/>
      <c r="C19" s="64"/>
      <c r="D19" s="64"/>
      <c r="E19" s="64"/>
      <c r="F19" s="64"/>
      <c r="G19" s="64"/>
      <c r="H19" s="64"/>
      <c r="I19" s="64"/>
      <c r="J19" s="64"/>
      <c r="K19" s="64"/>
      <c r="L19" s="64"/>
      <c r="M19" s="64"/>
      <c r="N19" s="64"/>
      <c r="O19" s="64"/>
    </row>
    <row r="20" spans="1:15" ht="14.4" customHeight="1" x14ac:dyDescent="0.3">
      <c r="A20" s="61" t="s">
        <v>104</v>
      </c>
      <c r="B20" s="70"/>
      <c r="C20" s="70"/>
      <c r="D20" s="70"/>
      <c r="E20" s="70"/>
      <c r="F20" s="70"/>
      <c r="G20" s="70"/>
      <c r="H20" s="64"/>
      <c r="I20" s="64"/>
      <c r="J20" s="64"/>
      <c r="K20" s="64"/>
      <c r="L20" s="64"/>
      <c r="M20" s="64"/>
      <c r="N20" s="64"/>
      <c r="O20" s="64"/>
    </row>
    <row r="21" spans="1:15" x14ac:dyDescent="0.25">
      <c r="A21" s="64">
        <v>200.45599999999999</v>
      </c>
      <c r="B21" s="12" t="s">
        <v>93</v>
      </c>
      <c r="C21" s="64"/>
      <c r="D21" s="64"/>
      <c r="E21" s="64"/>
      <c r="H21" s="64"/>
      <c r="I21" s="64"/>
      <c r="J21" s="64"/>
      <c r="K21" s="64"/>
      <c r="L21" s="64"/>
      <c r="M21" s="64"/>
      <c r="N21" s="64"/>
      <c r="O21" s="64"/>
    </row>
    <row r="22" spans="1:15" x14ac:dyDescent="0.25">
      <c r="A22" s="64">
        <v>1108.28</v>
      </c>
      <c r="B22" s="12" t="s">
        <v>92</v>
      </c>
      <c r="C22" s="64"/>
      <c r="D22" s="64"/>
      <c r="E22" s="64"/>
      <c r="H22" s="64"/>
      <c r="I22" s="64"/>
      <c r="J22" s="64"/>
      <c r="K22" s="64"/>
      <c r="L22" s="64"/>
      <c r="M22" s="64"/>
      <c r="N22" s="64"/>
      <c r="O22" s="64"/>
    </row>
    <row r="23" spans="1:15" ht="13.8" x14ac:dyDescent="0.25">
      <c r="A23" s="64"/>
      <c r="B23" s="66"/>
      <c r="C23" s="64"/>
      <c r="D23" s="64"/>
      <c r="E23" s="64"/>
      <c r="F23" s="64"/>
      <c r="G23" s="64"/>
      <c r="H23" s="64"/>
      <c r="I23" s="64"/>
      <c r="J23" s="64"/>
      <c r="K23" s="64"/>
      <c r="L23" s="64"/>
      <c r="M23" s="64"/>
      <c r="N23" s="64"/>
      <c r="O23" s="64"/>
    </row>
    <row r="24" spans="1:15" x14ac:dyDescent="0.25">
      <c r="A24" s="61" t="s">
        <v>106</v>
      </c>
    </row>
    <row r="25" spans="1:15" ht="41.4" customHeight="1" x14ac:dyDescent="0.25">
      <c r="A25" s="183" t="s">
        <v>70</v>
      </c>
      <c r="B25" s="183"/>
      <c r="C25" s="183"/>
      <c r="D25" s="183"/>
      <c r="E25" s="183"/>
      <c r="F25" s="183"/>
      <c r="G25" s="183"/>
      <c r="H25" s="183"/>
      <c r="I25" s="183"/>
      <c r="J25" s="183"/>
      <c r="K25" s="183"/>
      <c r="L25" s="183"/>
      <c r="M25" s="183"/>
    </row>
    <row r="27" spans="1:15" x14ac:dyDescent="0.25">
      <c r="A27" s="62" t="s">
        <v>71</v>
      </c>
    </row>
    <row r="28" spans="1:15" x14ac:dyDescent="0.25">
      <c r="A28" s="61" t="s">
        <v>72</v>
      </c>
      <c r="B28" s="61"/>
    </row>
    <row r="29" spans="1:15" x14ac:dyDescent="0.25">
      <c r="A29" s="180" t="s">
        <v>74</v>
      </c>
      <c r="B29" s="180"/>
      <c r="C29" s="180"/>
      <c r="D29" s="1" t="s">
        <v>79</v>
      </c>
      <c r="E29" s="1"/>
      <c r="F29" s="1"/>
      <c r="G29" s="1"/>
      <c r="H29" s="1"/>
      <c r="I29" s="1"/>
      <c r="J29" s="1"/>
      <c r="K29" s="1"/>
      <c r="L29" s="1"/>
      <c r="M29" s="1"/>
      <c r="N29" s="1"/>
      <c r="O29" s="1"/>
    </row>
    <row r="30" spans="1:15" x14ac:dyDescent="0.25">
      <c r="A30" s="180" t="s">
        <v>75</v>
      </c>
      <c r="B30" s="180"/>
      <c r="C30" s="180"/>
      <c r="D30" s="1" t="s">
        <v>80</v>
      </c>
      <c r="E30" s="1"/>
      <c r="F30" s="1"/>
      <c r="G30" s="1"/>
      <c r="H30" s="1"/>
      <c r="I30" s="1"/>
      <c r="J30" s="1"/>
      <c r="K30" s="1"/>
      <c r="L30" s="1"/>
      <c r="M30" s="1"/>
      <c r="N30" s="1"/>
      <c r="O30" s="1"/>
    </row>
    <row r="31" spans="1:15" x14ac:dyDescent="0.25">
      <c r="A31" s="180" t="s">
        <v>76</v>
      </c>
      <c r="B31" s="180"/>
      <c r="C31" s="180"/>
      <c r="D31" s="1" t="s">
        <v>81</v>
      </c>
      <c r="E31" s="1"/>
      <c r="F31" s="1"/>
      <c r="G31" s="1"/>
      <c r="H31" s="1"/>
      <c r="I31" s="1"/>
      <c r="J31" s="1"/>
      <c r="K31" s="1"/>
      <c r="L31" s="1"/>
      <c r="M31" s="1"/>
      <c r="N31" s="1"/>
      <c r="O31" s="1"/>
    </row>
    <row r="32" spans="1:15" x14ac:dyDescent="0.25">
      <c r="A32" s="180" t="s">
        <v>77</v>
      </c>
      <c r="B32" s="180"/>
      <c r="C32" s="180"/>
      <c r="D32" s="1" t="s">
        <v>82</v>
      </c>
      <c r="E32" s="1"/>
      <c r="F32" s="1"/>
      <c r="G32" s="1"/>
      <c r="H32" s="1"/>
      <c r="I32" s="1"/>
      <c r="J32" s="1"/>
      <c r="K32" s="1"/>
      <c r="L32" s="1"/>
      <c r="M32" s="1"/>
      <c r="N32" s="1"/>
      <c r="O32" s="1"/>
    </row>
    <row r="33" spans="1:15" x14ac:dyDescent="0.25">
      <c r="A33" s="180" t="s">
        <v>78</v>
      </c>
      <c r="B33" s="180"/>
      <c r="C33" s="180"/>
      <c r="D33" s="1" t="s">
        <v>83</v>
      </c>
      <c r="E33" s="1"/>
      <c r="F33" s="1"/>
      <c r="G33" s="1"/>
      <c r="H33" s="1"/>
      <c r="I33" s="1"/>
      <c r="J33" s="1"/>
      <c r="K33" s="1"/>
      <c r="L33" s="1"/>
      <c r="M33" s="1"/>
      <c r="N33" s="1"/>
      <c r="O33" s="1"/>
    </row>
    <row r="34" spans="1:15" x14ac:dyDescent="0.25">
      <c r="A34" s="181" t="s">
        <v>73</v>
      </c>
      <c r="B34" s="181"/>
    </row>
    <row r="35" spans="1:15" x14ac:dyDescent="0.25">
      <c r="A35" s="180" t="s">
        <v>84</v>
      </c>
      <c r="B35" s="180"/>
      <c r="C35" s="180"/>
      <c r="D35" s="1" t="s">
        <v>88</v>
      </c>
      <c r="E35" s="1"/>
      <c r="F35" s="1"/>
      <c r="G35" s="1"/>
      <c r="H35" s="1"/>
      <c r="I35" s="1"/>
      <c r="J35" s="1"/>
      <c r="K35" s="1"/>
      <c r="L35" s="1"/>
    </row>
    <row r="36" spans="1:15" x14ac:dyDescent="0.25">
      <c r="A36" s="180" t="s">
        <v>85</v>
      </c>
      <c r="B36" s="180"/>
      <c r="C36" s="180"/>
      <c r="D36" s="1" t="s">
        <v>89</v>
      </c>
      <c r="E36" s="1"/>
      <c r="F36" s="1"/>
      <c r="G36" s="1"/>
      <c r="H36" s="1"/>
      <c r="I36" s="1"/>
      <c r="J36" s="1"/>
      <c r="K36" s="1"/>
      <c r="L36" s="1"/>
    </row>
    <row r="37" spans="1:15" x14ac:dyDescent="0.25">
      <c r="A37" s="180" t="s">
        <v>86</v>
      </c>
      <c r="B37" s="180"/>
      <c r="C37" s="180"/>
      <c r="D37" s="1" t="s">
        <v>90</v>
      </c>
      <c r="E37" s="1"/>
      <c r="F37" s="1"/>
      <c r="G37" s="1"/>
      <c r="H37" s="1"/>
      <c r="I37" s="1"/>
      <c r="J37" s="1"/>
      <c r="K37" s="1"/>
      <c r="L37" s="1"/>
    </row>
    <row r="38" spans="1:15" ht="24.6" customHeight="1" x14ac:dyDescent="0.25">
      <c r="A38" s="184" t="s">
        <v>87</v>
      </c>
      <c r="B38" s="184"/>
      <c r="C38" s="184"/>
      <c r="D38" s="1" t="s">
        <v>91</v>
      </c>
      <c r="E38" s="1"/>
      <c r="F38" s="1"/>
      <c r="G38" s="1"/>
      <c r="H38" s="1"/>
      <c r="I38" s="1"/>
      <c r="J38" s="1"/>
      <c r="K38" s="1"/>
      <c r="L38" s="1"/>
    </row>
    <row r="39" spans="1:15" x14ac:dyDescent="0.25">
      <c r="A39" s="1"/>
    </row>
  </sheetData>
  <mergeCells count="18">
    <mergeCell ref="A35:C35"/>
    <mergeCell ref="A36:C36"/>
    <mergeCell ref="A37:C37"/>
    <mergeCell ref="A38:C38"/>
    <mergeCell ref="A30:C30"/>
    <mergeCell ref="A31:C31"/>
    <mergeCell ref="A32:C32"/>
    <mergeCell ref="A4:F4"/>
    <mergeCell ref="A1:O1"/>
    <mergeCell ref="F2:I2"/>
    <mergeCell ref="A33:C33"/>
    <mergeCell ref="A34:B34"/>
    <mergeCell ref="A29:C29"/>
    <mergeCell ref="A11:B11"/>
    <mergeCell ref="A17:O18"/>
    <mergeCell ref="A5:O6"/>
    <mergeCell ref="A8:O9"/>
    <mergeCell ref="A25:M25"/>
  </mergeCells>
  <hyperlinks>
    <hyperlink ref="J2" r:id="rId1" display="https://www.ecfr.gov/" xr:uid="{FB49E185-2C1A-4BEB-91EF-424417B2E8B7}"/>
    <hyperlink ref="B22" r:id="rId2" display="https://www.ecfr.gov/current/title-2/subtitle-B/chapter-XI/subchapter-A/part-1108/subpart-B/section-1108.280" xr:uid="{CCD908A7-9D03-4801-BCB8-C7CF19C7A323}"/>
    <hyperlink ref="B21" r:id="rId3" display="https://www.ecfr.gov/current/title-2/subtitle-A/chapter-II/part-200/subpart-E/subject-group-ECFRed1f39f9b3d4e72/section-200.456" xr:uid="{F59867AC-0F02-4ADD-99EC-963870ACAD9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5DAE-1975-434A-A001-201D0E74C7C7}">
  <dimension ref="A1:O8"/>
  <sheetViews>
    <sheetView workbookViewId="0">
      <selection activeCell="H25" sqref="H25"/>
    </sheetView>
  </sheetViews>
  <sheetFormatPr defaultRowHeight="13.2" x14ac:dyDescent="0.25"/>
  <sheetData>
    <row r="1" spans="1:15" x14ac:dyDescent="0.25">
      <c r="A1" s="178" t="s">
        <v>103</v>
      </c>
      <c r="B1" s="178"/>
      <c r="C1" s="178"/>
      <c r="D1" s="178"/>
      <c r="E1" s="178"/>
      <c r="F1" s="178"/>
      <c r="G1" s="178"/>
      <c r="H1" s="178"/>
      <c r="I1" s="178"/>
      <c r="J1" s="178"/>
      <c r="K1" s="178"/>
      <c r="L1" s="178"/>
      <c r="M1" s="178"/>
      <c r="N1" s="178"/>
      <c r="O1" s="178"/>
    </row>
    <row r="2" spans="1:15" x14ac:dyDescent="0.25">
      <c r="A2" s="64"/>
      <c r="B2" s="64"/>
      <c r="C2" s="64"/>
      <c r="D2" s="64"/>
      <c r="E2" s="64"/>
      <c r="F2" s="64"/>
      <c r="G2" s="12"/>
      <c r="H2" s="64"/>
      <c r="I2" s="64"/>
      <c r="J2" s="64"/>
      <c r="K2" s="64"/>
      <c r="L2" s="64"/>
      <c r="M2" s="64"/>
      <c r="N2" s="64"/>
      <c r="O2" s="64"/>
    </row>
    <row r="3" spans="1:15" x14ac:dyDescent="0.25">
      <c r="A3" s="65" t="s">
        <v>101</v>
      </c>
      <c r="B3" s="65"/>
      <c r="C3" s="65"/>
      <c r="D3" s="65"/>
      <c r="E3" s="65"/>
      <c r="F3" s="65"/>
      <c r="G3" s="65"/>
      <c r="H3" s="65"/>
      <c r="I3" s="65"/>
      <c r="J3" s="65"/>
      <c r="K3" s="65"/>
      <c r="L3" s="65"/>
      <c r="M3" s="64"/>
      <c r="N3" s="64"/>
      <c r="O3" s="64"/>
    </row>
    <row r="4" spans="1:15" ht="13.95" customHeight="1" x14ac:dyDescent="0.25">
      <c r="A4" s="185" t="s">
        <v>102</v>
      </c>
      <c r="B4" s="185"/>
      <c r="C4" s="185"/>
      <c r="D4" s="185"/>
      <c r="E4" s="185"/>
      <c r="F4" s="185"/>
      <c r="G4" s="185"/>
      <c r="H4" s="185"/>
      <c r="I4" s="185"/>
      <c r="J4" s="185"/>
      <c r="K4" s="185"/>
      <c r="L4" s="185"/>
      <c r="M4" s="185"/>
      <c r="N4" s="64"/>
      <c r="O4" s="64"/>
    </row>
    <row r="5" spans="1:15" ht="14.4" customHeight="1" x14ac:dyDescent="0.25">
      <c r="A5" s="185"/>
      <c r="B5" s="185"/>
      <c r="C5" s="185"/>
      <c r="D5" s="185"/>
      <c r="E5" s="185"/>
      <c r="F5" s="185"/>
      <c r="G5" s="185"/>
      <c r="H5" s="185"/>
      <c r="I5" s="185"/>
      <c r="J5" s="185"/>
      <c r="K5" s="185"/>
      <c r="L5" s="185"/>
      <c r="M5" s="185"/>
      <c r="N5" s="64"/>
      <c r="O5" s="64"/>
    </row>
    <row r="6" spans="1:15" ht="14.4" x14ac:dyDescent="0.3">
      <c r="A6" s="67"/>
      <c r="B6" s="66"/>
      <c r="C6" s="64"/>
      <c r="D6" s="64"/>
      <c r="E6" s="64"/>
      <c r="F6" s="64"/>
      <c r="G6" s="64"/>
      <c r="H6" s="64"/>
      <c r="I6" s="64"/>
      <c r="J6" s="64"/>
      <c r="K6" s="64"/>
      <c r="L6" s="64"/>
      <c r="M6" s="64"/>
      <c r="N6" s="64"/>
      <c r="O6" s="64"/>
    </row>
    <row r="7" spans="1:15" ht="14.4" x14ac:dyDescent="0.3">
      <c r="A7" s="67"/>
      <c r="B7" s="66"/>
      <c r="C7" s="64"/>
      <c r="D7" s="64"/>
      <c r="E7" s="64"/>
      <c r="F7" s="64"/>
      <c r="G7" s="64"/>
      <c r="H7" s="64"/>
      <c r="I7" s="64"/>
      <c r="J7" s="64"/>
      <c r="K7" s="64"/>
      <c r="L7" s="64"/>
      <c r="M7" s="64"/>
      <c r="N7" s="64"/>
      <c r="O7" s="64"/>
    </row>
    <row r="8" spans="1:15" ht="14.4" x14ac:dyDescent="0.3">
      <c r="A8" s="67"/>
      <c r="B8" s="66"/>
      <c r="C8" s="64"/>
      <c r="D8" s="64"/>
      <c r="E8" s="64"/>
      <c r="F8" s="64"/>
      <c r="G8" s="64"/>
      <c r="H8" s="64"/>
      <c r="I8" s="64"/>
      <c r="J8" s="64"/>
      <c r="K8" s="64"/>
      <c r="L8" s="64"/>
      <c r="M8" s="64"/>
      <c r="N8" s="64"/>
      <c r="O8" s="64"/>
    </row>
  </sheetData>
  <mergeCells count="2">
    <mergeCell ref="A1:O1"/>
    <mergeCell ref="A4:M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5708845FA582D44A53516EB158914E7" ma:contentTypeVersion="2" ma:contentTypeDescription="Create a new document." ma:contentTypeScope="" ma:versionID="64d5bf2d49313a097342fad518895690">
  <xsd:schema xmlns:xsd="http://www.w3.org/2001/XMLSchema" xmlns:xs="http://www.w3.org/2001/XMLSchema" xmlns:p="http://schemas.microsoft.com/office/2006/metadata/properties" xmlns:ns1="http://schemas.microsoft.com/sharepoint/v3" targetNamespace="http://schemas.microsoft.com/office/2006/metadata/properties" ma:root="true" ma:fieldsID="e0f1f720e509a92cf983606a2ba49506"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3E616D-AF84-4B15-8A27-62BA39B80178}">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3E70AFA-1D60-4CD9-AEA3-4FCCA8E4045C}">
  <ds:schemaRefs>
    <ds:schemaRef ds:uri="http://schemas.microsoft.com/office/2006/metadata/longProperties"/>
  </ds:schemaRefs>
</ds:datastoreItem>
</file>

<file path=customXml/itemProps3.xml><?xml version="1.0" encoding="utf-8"?>
<ds:datastoreItem xmlns:ds="http://schemas.openxmlformats.org/officeDocument/2006/customXml" ds:itemID="{198D4E44-530A-45D8-9CA5-32E4442E88E4}">
  <ds:schemaRefs>
    <ds:schemaRef ds:uri="http://schemas.microsoft.com/sharepoint/v3/contenttype/forms"/>
  </ds:schemaRefs>
</ds:datastoreItem>
</file>

<file path=customXml/itemProps4.xml><?xml version="1.0" encoding="utf-8"?>
<ds:datastoreItem xmlns:ds="http://schemas.openxmlformats.org/officeDocument/2006/customXml" ds:itemID="{8E9B0CD7-BF5A-4BF4-A50C-6307D3E04D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CSUPueblo Grant Acct Budget</vt:lpstr>
      <vt:lpstr>Object Codes</vt:lpstr>
      <vt:lpstr>FY26 Fringe Budget Rates</vt:lpstr>
      <vt:lpstr>MTDC Calc</vt:lpstr>
      <vt:lpstr>TDC Calc</vt:lpstr>
      <vt:lpstr>'CSUPueblo Grant Acct Budget'!Print_Area</vt:lpstr>
    </vt:vector>
  </TitlesOfParts>
  <Company>Univ. of Nebraska at Kearney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 Budget Set Up Form</dc:title>
  <dc:creator>Kayla James</dc:creator>
  <cp:lastModifiedBy>Gade,Abby</cp:lastModifiedBy>
  <cp:lastPrinted>2019-10-09T14:47:07Z</cp:lastPrinted>
  <dcterms:created xsi:type="dcterms:W3CDTF">1999-03-02T20:17:56Z</dcterms:created>
  <dcterms:modified xsi:type="dcterms:W3CDTF">2025-06-25T17:16:33Z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System Account</vt:lpwstr>
  </property>
  <property fmtid="{D5CDD505-2E9C-101B-9397-08002B2CF9AE}" pid="3" name="xd_Signature">
    <vt:lpwstr/>
  </property>
  <property fmtid="{D5CDD505-2E9C-101B-9397-08002B2CF9AE}" pid="4" name="display_urn:schemas-microsoft-com:office:office#Author">
    <vt:lpwstr>System Account</vt:lpwstr>
  </property>
  <property fmtid="{D5CDD505-2E9C-101B-9397-08002B2CF9AE}" pid="5" name="TemplateUrl">
    <vt:lpwstr/>
  </property>
  <property fmtid="{D5CDD505-2E9C-101B-9397-08002B2CF9AE}" pid="6" name="xd_ProgID">
    <vt:lpwstr/>
  </property>
  <property fmtid="{D5CDD505-2E9C-101B-9397-08002B2CF9AE}" pid="7" name="ContentType">
    <vt:lpwstr>Document</vt:lpwstr>
  </property>
  <property fmtid="{D5CDD505-2E9C-101B-9397-08002B2CF9AE}" pid="8" name="Order">
    <vt:lpwstr>400.000000000000</vt:lpwstr>
  </property>
  <property fmtid="{D5CDD505-2E9C-101B-9397-08002B2CF9AE}" pid="9" name="ContentTypeId">
    <vt:lpwstr>0x010100736AFE2FBFFE7446B3469C584111150D</vt:lpwstr>
  </property>
</Properties>
</file>